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/>
  <xr:revisionPtr revIDLastSave="0" documentId="13_ncr:1_{398ECA38-9F3F-414A-85AE-DBA46A2B31A4}" xr6:coauthVersionLast="47" xr6:coauthVersionMax="47" xr10:uidLastSave="{00000000-0000-0000-0000-000000000000}"/>
  <bookViews>
    <workbookView xWindow="-103" yWindow="-103" windowWidth="19543" windowHeight="12377" xr2:uid="{00000000-000D-0000-FFFF-FFFF00000000}"/>
  </bookViews>
  <sheets>
    <sheet name="CHECK-IN THURSDAY" sheetId="16" r:id="rId1"/>
    <sheet name="CONTROLLED PRACTICE FRIDAY" sheetId="27" r:id="rId2"/>
    <sheet name="RACE SCHEDULE 2WD SATURDAY" sheetId="24" r:id="rId3"/>
    <sheet name="RACE SCHEDULE 4WD SUNDAY" sheetId="26" r:id="rId4"/>
  </sheets>
  <definedNames>
    <definedName name="Grid" localSheetId="0">#REF!</definedName>
    <definedName name="Grid" localSheetId="2">#REF!</definedName>
    <definedName name="Grid" localSheetId="3">#REF!</definedName>
    <definedName name="_xlnm.Print_Area" localSheetId="1">'CONTROLLED PRACTICE FRIDAY'!$A$1:$F$95</definedName>
    <definedName name="_xlnm.Print_Area" localSheetId="2">'RACE SCHEDULE 2WD SATURDAY'!$A$1:$F$67</definedName>
    <definedName name="_xlnm.Print_Area" localSheetId="3">'RACE SCHEDULE 4WD SUNDAY'!$A$1:$F$64</definedName>
    <definedName name="_xlnm.Print_Titles" localSheetId="0">'CHECK-IN THURSDAY'!$4:$4</definedName>
    <definedName name="_xlnm.Print_Titles" localSheetId="2">'RACE SCHEDULE 2WD SATURDAY'!$4:$4</definedName>
    <definedName name="_xlnm.Print_Titles" localSheetId="3">'RACE SCHEDULE 4WD SUNDAY'!$4:$4</definedName>
    <definedName name="WeekStart" localSheetId="0">'CHECK-IN THURSDAY'!$B$2</definedName>
    <definedName name="WeekStart" localSheetId="2">'RACE SCHEDULE 2WD SATURDAY'!$B$2</definedName>
    <definedName name="WeekStart" localSheetId="3">'RACE SCHEDULE 4WD SUNDAY'!$B$2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6" l="1"/>
  <c r="B49" i="26"/>
  <c r="B43" i="26"/>
  <c r="B9" i="27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8" i="26" l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4" i="26" s="1"/>
  <c r="B45" i="26" s="1"/>
  <c r="B46" i="26" s="1"/>
  <c r="B47" i="26" s="1"/>
  <c r="B48" i="26" s="1"/>
  <c r="B61" i="26"/>
  <c r="B62" i="26" s="1"/>
  <c r="B8" i="24"/>
  <c r="B9" i="24" s="1"/>
  <c r="B10" i="24" s="1"/>
  <c r="B11" i="24" s="1"/>
  <c r="B12" i="24" s="1"/>
  <c r="B13" i="24" s="1"/>
  <c r="B14" i="24" s="1"/>
  <c r="B15" i="24" s="1"/>
  <c r="B64" i="24"/>
  <c r="B65" i="24" s="1"/>
  <c r="B50" i="26" l="1"/>
  <c r="B51" i="26" s="1"/>
  <c r="B52" i="26" s="1"/>
  <c r="B53" i="26" s="1"/>
  <c r="B54" i="26" s="1"/>
  <c r="B16" i="24"/>
  <c r="B17" i="24" s="1"/>
  <c r="B18" i="24" s="1"/>
  <c r="B19" i="24" s="1"/>
  <c r="B20" i="24" s="1"/>
  <c r="B21" i="24" s="1"/>
  <c r="B56" i="26" l="1"/>
  <c r="B57" i="26" s="1"/>
  <c r="B58" i="26" s="1"/>
  <c r="B59" i="26" s="1"/>
  <c r="B22" i="24"/>
  <c r="B23" i="24" s="1"/>
  <c r="B24" i="24" s="1"/>
  <c r="B25" i="24" s="1"/>
  <c r="B26" i="24" s="1"/>
  <c r="B27" i="24" s="1"/>
  <c r="B28" i="24" s="1"/>
  <c r="B29" i="24" s="1"/>
  <c r="B30" i="24" l="1"/>
  <c r="B31" i="24" s="1"/>
  <c r="B32" i="24" s="1"/>
  <c r="B33" i="24" s="1"/>
  <c r="B34" i="24" s="1"/>
  <c r="B35" i="24" s="1"/>
  <c r="B36" i="24" s="1"/>
  <c r="B37" i="24" l="1"/>
  <c r="B38" i="24" s="1"/>
  <c r="B39" i="24" s="1"/>
  <c r="B40" i="24" s="1"/>
  <c r="B41" i="24" s="1"/>
  <c r="B42" i="24" s="1"/>
  <c r="B43" i="24" l="1"/>
  <c r="B44" i="24" s="1"/>
  <c r="B45" i="24" s="1"/>
  <c r="B46" i="24" s="1"/>
  <c r="B47" i="24" s="1"/>
  <c r="B48" i="24" s="1"/>
  <c r="B49" i="24" s="1"/>
  <c r="B50" i="24" s="1"/>
  <c r="B51" i="24" l="1"/>
  <c r="B52" i="24" s="1"/>
  <c r="B53" i="24" l="1"/>
  <c r="B54" i="24" s="1"/>
  <c r="B55" i="24" s="1"/>
  <c r="B56" i="24" s="1"/>
  <c r="B57" i="24" s="1"/>
  <c r="B58" i="24" s="1"/>
  <c r="B59" i="24" s="1"/>
  <c r="B60" i="24" s="1"/>
  <c r="B61" i="24" s="1"/>
  <c r="B62" i="24" s="1"/>
</calcChain>
</file>

<file path=xl/sharedStrings.xml><?xml version="1.0" encoding="utf-8"?>
<sst xmlns="http://schemas.openxmlformats.org/spreadsheetml/2006/main" count="264" uniqueCount="166">
  <si>
    <t xml:space="preserve">                            </t>
  </si>
  <si>
    <t>TIME</t>
  </si>
  <si>
    <t>TIME SCHEDULE</t>
  </si>
  <si>
    <t>PRESENTATION</t>
  </si>
  <si>
    <t>FORMALITIES</t>
  </si>
  <si>
    <t>LUNCH BREAK</t>
  </si>
  <si>
    <t>SCRUTINTINEERING OPENS</t>
  </si>
  <si>
    <t>TRACK OPENS FOR PRACTICE</t>
  </si>
  <si>
    <t>TRACK CLOSES FOR PRACTICE</t>
  </si>
  <si>
    <t>CONTROLLED</t>
  </si>
  <si>
    <t>TRACK PREPARATION COMMENCES</t>
  </si>
  <si>
    <t>FACILITY OPENS</t>
  </si>
  <si>
    <t>FACILITY CLOSES</t>
  </si>
  <si>
    <t>TRACK MAINTENANCE</t>
  </si>
  <si>
    <t>CARS PER SESSION</t>
  </si>
  <si>
    <t>CARS IN SESSION</t>
  </si>
  <si>
    <t>DRIVERS MEETING</t>
  </si>
  <si>
    <t>Total Entries</t>
  </si>
  <si>
    <t>Track Closed</t>
  </si>
  <si>
    <t>CHECK-IN</t>
  </si>
  <si>
    <t>THURSDAY 03/04/2025</t>
  </si>
  <si>
    <t>N/A</t>
  </si>
  <si>
    <t>NIL</t>
  </si>
  <si>
    <t>CHECK-IN OPENS</t>
  </si>
  <si>
    <t>GLUING STATION OPENS</t>
  </si>
  <si>
    <t>TRACK WORK COMMENCES</t>
  </si>
  <si>
    <t>IMPOUND CLOSES</t>
  </si>
  <si>
    <t>TRACK WORKS COMPLETED</t>
  </si>
  <si>
    <t>FRIDAY 04/04/2024</t>
  </si>
  <si>
    <t>IMPOUND OPENS</t>
  </si>
  <si>
    <t>Q1 - OPEN BUGGY E</t>
  </si>
  <si>
    <t>Q1 - OPEN BUGGY F</t>
  </si>
  <si>
    <t>Q1 - OPEN BUGGY D</t>
  </si>
  <si>
    <t>Q1 - OPEN BUGGY C</t>
  </si>
  <si>
    <t>Q1 - OPEN BUGGY B</t>
  </si>
  <si>
    <t>Q1 - OPEN BUGGY A</t>
  </si>
  <si>
    <t>Q2 - OPEN BUGGY F</t>
  </si>
  <si>
    <t>Q2 - OPEN BUGGY E</t>
  </si>
  <si>
    <t>Q2 - OPEN BUGGY D</t>
  </si>
  <si>
    <t>Q2 - OPEN BUGGY C</t>
  </si>
  <si>
    <t>Q2 - OPEN BUGGY B</t>
  </si>
  <si>
    <t>Q2 - OPEN BUGGY A</t>
  </si>
  <si>
    <t>Q3 - OPEN BUGGY F</t>
  </si>
  <si>
    <t>Q3 - OPEN BUGGY E</t>
  </si>
  <si>
    <t>Q3 - OPEN BUGGY D</t>
  </si>
  <si>
    <t>Q3 - OPEN BUGGY C</t>
  </si>
  <si>
    <t>Q3 - OPEN BUGGY B</t>
  </si>
  <si>
    <t>Q3 - OPEN BUGGY A</t>
  </si>
  <si>
    <t>Q4 - OPEN BUGGY F</t>
  </si>
  <si>
    <t>Q4 - OPEN BUGGY E</t>
  </si>
  <si>
    <t>Q4 - OPEN BUGGY D</t>
  </si>
  <si>
    <t>Q4 - OPEN BUGGY C</t>
  </si>
  <si>
    <t>Q4 - OPEN BUGGY B</t>
  </si>
  <si>
    <t>Q4 - OPEN BUGGY A</t>
  </si>
  <si>
    <t>F1 - OPEN BUGGY A</t>
  </si>
  <si>
    <t>F1-OPEN BUGGY F</t>
  </si>
  <si>
    <t>F1-OPEN BUGGY E</t>
  </si>
  <si>
    <t>F1-OPEN BUGGY D</t>
  </si>
  <si>
    <t>F1-OPEN BUGGY C</t>
  </si>
  <si>
    <t>F1-OPEN BUGGY B</t>
  </si>
  <si>
    <t>F2 - OPEN BUGGY A</t>
  </si>
  <si>
    <t>F2-OPEN BUGGY F</t>
  </si>
  <si>
    <t>F2-OPEN BUGGY E</t>
  </si>
  <si>
    <t>F2-OPEN BUGGY D</t>
  </si>
  <si>
    <t>F2-OPEN BUGGY C</t>
  </si>
  <si>
    <t>F2-OPEN BUGGY B</t>
  </si>
  <si>
    <t>CHECK-IN/SCRUTINTINEERING OPENS</t>
  </si>
  <si>
    <t>IMPOUND/MEETING CLOSED</t>
  </si>
  <si>
    <t>SCRUTINTINEERING/IMPOUND CLOSES</t>
  </si>
  <si>
    <t>IMPOUND/CHECK-IN OPENS</t>
  </si>
  <si>
    <t>5 MINUTE PRACTICE SESSIONS
1 MINUTE BREAK BETWEEN SESSIONS
6 X MORNING SESSIONS - 1 CLASS X 15 CARS Maximum
6 X AFTERNOON SESSIONS - 1 CLASS X 15 CARS Maximum</t>
  </si>
  <si>
    <t>Q5 - OPEN BUGGY F</t>
  </si>
  <si>
    <t>Q5 - OPEN BUGGY E</t>
  </si>
  <si>
    <t>Q5 - OPEN BUGGY D</t>
  </si>
  <si>
    <t>Q5 - OPEN BUGGY C</t>
  </si>
  <si>
    <t>Q5 - OPEN BUGGY B</t>
  </si>
  <si>
    <t>Q5 - OPEN BUGGY A</t>
  </si>
  <si>
    <t>4WD OPEN A - Session 1</t>
  </si>
  <si>
    <t>4WD OPEN B - Session 1</t>
  </si>
  <si>
    <t>4WD OPEN C - Session 1</t>
  </si>
  <si>
    <t>4WD OPEN D  - Session 1</t>
  </si>
  <si>
    <t>4WD OPEN E - Session 1</t>
  </si>
  <si>
    <t>4WD OPEN F - Session 1</t>
  </si>
  <si>
    <t>2WD OPEN B - Session 1</t>
  </si>
  <si>
    <t>2WD OPEN A - Session 1</t>
  </si>
  <si>
    <t>2WD OPEN C - Session 1</t>
  </si>
  <si>
    <t>2WD OPEN D - Session 1</t>
  </si>
  <si>
    <t>2WD OPEN E - Session 1</t>
  </si>
  <si>
    <t>2WD OPEN F - Session 1</t>
  </si>
  <si>
    <t>4WD OPEN A - Session 2</t>
  </si>
  <si>
    <t>4WD OPEN B - Session 2</t>
  </si>
  <si>
    <t>4WD OPEN C - Session 2</t>
  </si>
  <si>
    <t>4WD OPEN D - Session 2</t>
  </si>
  <si>
    <t>4WD OPEN E - Session 2</t>
  </si>
  <si>
    <t>4WD OPEN F - Session 2</t>
  </si>
  <si>
    <t>2WD OPEN A - Session 2</t>
  </si>
  <si>
    <t>2WD OPEN B - Session 2</t>
  </si>
  <si>
    <t>2WD OPEN C - Session 2</t>
  </si>
  <si>
    <t>2WD OPEN D - Session 2</t>
  </si>
  <si>
    <t>2WD OPEN E - Session 2</t>
  </si>
  <si>
    <t>2WD OPEN F - Session 2</t>
  </si>
  <si>
    <t>4WD OPEN A - Session 3</t>
  </si>
  <si>
    <t>4WD OPEN B - Session 3</t>
  </si>
  <si>
    <t>4WD OPEN C  - Session 3</t>
  </si>
  <si>
    <t>4WD OPEN D - Session 3</t>
  </si>
  <si>
    <t>4WD OPEN E - Session 3</t>
  </si>
  <si>
    <t>4WD OPEN F - Session 3</t>
  </si>
  <si>
    <t>2WD OPEN A - Session 3</t>
  </si>
  <si>
    <t>2WD OPEN B - Session 3</t>
  </si>
  <si>
    <t>2WD OPEN C - Session 3</t>
  </si>
  <si>
    <t>2WD OPEN D - Session 3</t>
  </si>
  <si>
    <t>2WD OPEN E - Session 3</t>
  </si>
  <si>
    <t>2WD OPEN F - Session 3</t>
  </si>
  <si>
    <t>4WD OPEN A - Session 4</t>
  </si>
  <si>
    <t>4WD OPEN B - Session 4</t>
  </si>
  <si>
    <t>4WD OPEN C - Session 4</t>
  </si>
  <si>
    <t>4WD OPEN D - Session 4</t>
  </si>
  <si>
    <t>4WD OPEN E - Session 4</t>
  </si>
  <si>
    <t>4WD OPEN F - Session 4</t>
  </si>
  <si>
    <t>2WD OPEN A - Session 4</t>
  </si>
  <si>
    <t>2WD OPEN B - Session 4</t>
  </si>
  <si>
    <t>2WD OPEN C - Session 4</t>
  </si>
  <si>
    <t>2WD OPEN D - Session 4</t>
  </si>
  <si>
    <t>2WD OPEN E - Session 4</t>
  </si>
  <si>
    <t>2WD OPEN F - Session 4</t>
  </si>
  <si>
    <t>4WD OPEN A - Session 5</t>
  </si>
  <si>
    <t>4WD OPEN B - Session 5</t>
  </si>
  <si>
    <t>4WD OPEN C - Session 5</t>
  </si>
  <si>
    <t>4WD OPEN D - Session 5</t>
  </si>
  <si>
    <t>4WD OPEN E - Session 5</t>
  </si>
  <si>
    <t>4WD OPEN F - Session 5</t>
  </si>
  <si>
    <t>2WD OPEN A - Session 5</t>
  </si>
  <si>
    <t>2WD OPEN B - Session 5</t>
  </si>
  <si>
    <t>2WD OPEN C - Session 5</t>
  </si>
  <si>
    <t>2WD OPEN D - Session 5</t>
  </si>
  <si>
    <t>2WD OPEN E - Session 5</t>
  </si>
  <si>
    <t>2WD OPEN F - Session 5</t>
  </si>
  <si>
    <t>4WD OPEN A - Session 6</t>
  </si>
  <si>
    <t>4WD OPEN B - Session 6</t>
  </si>
  <si>
    <t>4WD OPEN C - Session 6</t>
  </si>
  <si>
    <t>4WD OPEN D - Session 6</t>
  </si>
  <si>
    <t>4WD OPEN E - Session 6</t>
  </si>
  <si>
    <t>4WD OPEN F - Session 6</t>
  </si>
  <si>
    <t>2WD OPEN A - Session 6</t>
  </si>
  <si>
    <t>2WD OPEN B - Session 6</t>
  </si>
  <si>
    <t>2WD OPEN C - Session 6</t>
  </si>
  <si>
    <t>2WD OPEN D - Session 6</t>
  </si>
  <si>
    <t>2WD OPEN E - Session 6</t>
  </si>
  <si>
    <t>2WD OPEN F - Session 6</t>
  </si>
  <si>
    <t>6 HEATS X 5 QUALIFIERS
3 X A FINALS
3 X LOWER FINALS
1 CLASS</t>
  </si>
  <si>
    <t>2WD OPEN</t>
  </si>
  <si>
    <t>SUNDAY 06/04/2025</t>
  </si>
  <si>
    <t>4WD OPEN</t>
  </si>
  <si>
    <t>SATURDAY 05/04/2025</t>
  </si>
  <si>
    <t>PRACTICE DAY</t>
  </si>
  <si>
    <t>RACE DAYS</t>
  </si>
  <si>
    <t>F3-OPEN BUGGY F</t>
  </si>
  <si>
    <t>F3-OPEN BUGGY E</t>
  </si>
  <si>
    <t>F3-OPEN BUGGY D</t>
  </si>
  <si>
    <t>F3-OPEN BUGGY C</t>
  </si>
  <si>
    <t>F3-OPEN BUGGY B</t>
  </si>
  <si>
    <t>F3 - OPEN BUGGY A</t>
  </si>
  <si>
    <t>TRACKSIDE DINNER COMMENCES</t>
  </si>
  <si>
    <t>TRACKSIDE DINNER CONCLUDES</t>
  </si>
  <si>
    <t>Total Entries = 54</t>
  </si>
  <si>
    <t>Total Entries =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</si>
</sst>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 tint="-0.499984740745262"/>
      <name val="Calibri"/>
      <family val="2"/>
      <scheme val="major"/>
    </font>
    <font>
      <sz val="14"/>
      <color theme="1"/>
      <name val="Calibri"/>
      <family val="2"/>
      <scheme val="major"/>
    </font>
    <font>
      <sz val="11"/>
      <color theme="4" tint="-0.2499465926084170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ajor"/>
    </font>
    <font>
      <sz val="11"/>
      <color rgb="FF0F3A4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</borders>
  <cellStyleXfs count="11">
    <xf numFmtId="0" fontId="0" fillId="0" borderId="0">
      <alignment vertical="center"/>
    </xf>
    <xf numFmtId="0" fontId="1" fillId="0" borderId="1" applyFill="0" applyProtection="0">
      <alignment horizontal="left"/>
    </xf>
    <xf numFmtId="0" fontId="3" fillId="5" borderId="0" applyProtection="0">
      <alignment horizontal="center" vertical="center"/>
    </xf>
    <xf numFmtId="14" fontId="5" fillId="0" borderId="0">
      <alignment horizontal="left" vertical="center"/>
    </xf>
    <xf numFmtId="18" fontId="6" fillId="0" borderId="0">
      <alignment horizontal="left" vertical="center" indent="3"/>
    </xf>
    <xf numFmtId="0" fontId="3" fillId="0" borderId="0">
      <alignment horizontal="left" vertical="center" wrapText="1" indent="1"/>
    </xf>
    <xf numFmtId="0" fontId="4" fillId="2" borderId="0" applyNumberFormat="0" applyProtection="0">
      <alignment horizontal="left" vertical="center" wrapText="1"/>
    </xf>
    <xf numFmtId="0" fontId="7" fillId="0" borderId="0" applyFill="0" applyProtection="0">
      <alignment vertical="center"/>
    </xf>
    <xf numFmtId="0" fontId="3" fillId="4" borderId="0" applyProtection="0">
      <alignment horizontal="center" vertical="center"/>
    </xf>
    <xf numFmtId="0" fontId="3" fillId="3" borderId="0" applyProtection="0">
      <alignment horizontal="center" vertical="center"/>
    </xf>
    <xf numFmtId="0" fontId="2" fillId="0" borderId="0">
      <alignment horizontal="center" vertical="center"/>
    </xf>
  </cellStyleXfs>
  <cellXfs count="27">
    <xf numFmtId="0" fontId="0" fillId="0" borderId="0" xfId="0">
      <alignment vertical="center"/>
    </xf>
    <xf numFmtId="14" fontId="5" fillId="0" borderId="0" xfId="3">
      <alignment horizontal="left" vertical="center"/>
    </xf>
    <xf numFmtId="0" fontId="1" fillId="0" borderId="1" xfId="1" applyFill="1">
      <alignment horizontal="left"/>
    </xf>
    <xf numFmtId="0" fontId="0" fillId="0" borderId="0" xfId="0" applyAlignment="1">
      <alignment horizontal="center" vertical="center"/>
    </xf>
    <xf numFmtId="0" fontId="1" fillId="0" borderId="1" xfId="1" applyFill="1" applyAlignment="1">
      <alignment horizontal="center"/>
    </xf>
    <xf numFmtId="0" fontId="1" fillId="0" borderId="1" xfId="1" applyAlignment="1">
      <alignment horizontal="center"/>
    </xf>
    <xf numFmtId="0" fontId="3" fillId="0" borderId="3" xfId="5" applyBorder="1" applyAlignment="1">
      <alignment horizontal="center" vertical="center" wrapText="1"/>
    </xf>
    <xf numFmtId="0" fontId="3" fillId="0" borderId="2" xfId="5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8" fontId="6" fillId="0" borderId="2" xfId="4" applyBorder="1">
      <alignment horizontal="left" vertical="center" indent="3"/>
    </xf>
    <xf numFmtId="18" fontId="6" fillId="0" borderId="3" xfId="4" applyBorder="1">
      <alignment horizontal="left" vertical="center" indent="3"/>
    </xf>
    <xf numFmtId="0" fontId="0" fillId="0" borderId="0" xfId="0" applyAlignment="1">
      <alignment horizontal="center" vertical="center" wrapText="1"/>
    </xf>
    <xf numFmtId="0" fontId="3" fillId="6" borderId="2" xfId="5" applyFill="1" applyBorder="1" applyAlignment="1">
      <alignment horizontal="center" vertical="center" wrapText="1"/>
    </xf>
    <xf numFmtId="0" fontId="3" fillId="6" borderId="3" xfId="5" applyFill="1" applyBorder="1" applyAlignment="1">
      <alignment horizontal="center" vertical="center" wrapText="1"/>
    </xf>
    <xf numFmtId="0" fontId="3" fillId="8" borderId="2" xfId="5" applyFill="1" applyBorder="1" applyAlignment="1">
      <alignment horizontal="center" vertical="center" wrapText="1"/>
    </xf>
    <xf numFmtId="0" fontId="3" fillId="6" borderId="0" xfId="5" applyFill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1" xfId="1" applyFont="1" applyFill="1" applyAlignment="1">
      <alignment horizontal="center" vertical="top"/>
    </xf>
    <xf numFmtId="0" fontId="0" fillId="0" borderId="0" xfId="0" applyAlignment="1">
      <alignment horizontal="center" wrapText="1"/>
    </xf>
    <xf numFmtId="0" fontId="3" fillId="2" borderId="2" xfId="5" applyFill="1" applyBorder="1" applyAlignment="1">
      <alignment horizontal="center" vertical="center" wrapText="1"/>
    </xf>
    <xf numFmtId="0" fontId="3" fillId="7" borderId="2" xfId="5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1">
    <cellStyle name="Date" xfId="3" xr:uid="{00000000-0005-0000-0000-000001000000}"/>
    <cellStyle name="Heading 1" xfId="7" builtinId="16" customBuiltin="1"/>
    <cellStyle name="Heading 2" xfId="8" builtinId="17" customBuiltin="1"/>
    <cellStyle name="Heading 3" xfId="9" builtinId="18" customBuiltin="1"/>
    <cellStyle name="Heading 4" xfId="2" builtinId="19" customBuiltin="1"/>
    <cellStyle name="Normal" xfId="0" builtinId="0" customBuiltin="1"/>
    <cellStyle name="Note" xfId="6" builtinId="10" customBuiltin="1"/>
    <cellStyle name="Schedule" xfId="5" xr:uid="{00000000-0005-0000-0000-000008000000}"/>
    <cellStyle name="Time" xfId="4" xr:uid="{00000000-0005-0000-0000-000009000000}"/>
    <cellStyle name="Title" xfId="1" builtinId="15" customBuiltin="1"/>
    <cellStyle name="Weekday_Priority_Header" xfId="10" xr:uid="{00000000-0005-0000-0000-00000B000000}"/>
  </cellStyles>
  <dxfs count="34"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Weekly College Schedule" pivot="0" count="7" xr9:uid="{00000000-0011-0000-FFFF-FFFF00000000}">
      <tableStyleElement type="wholeTable" dxfId="33"/>
      <tableStyleElement type="header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</tableStyle>
  </tableStyles>
  <colors>
    <mruColors>
      <color rgb="FFF824A7"/>
      <color rgb="FFF66F0A"/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D61246-1376-4D75-980C-944F97C275ED}" name="Schedule469" displayName="Schedule469" ref="B4:E13" totalsRowShown="0" headerRowDxfId="26">
  <autoFilter ref="B4:E13" xr:uid="{00000000-0009-0000-0100-000002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5:D12">
    <sortCondition ref="B4:B12"/>
  </sortState>
  <tableColumns count="4">
    <tableColumn id="1" xr3:uid="{D1349361-024A-4746-90B4-7EAAB00E1577}" name="TIME" dataDxfId="25" dataCellStyle="Time"/>
    <tableColumn id="12" xr3:uid="{63671C12-0700-4126-8F97-76F83EB777DE}" name="FORMALITIES" dataDxfId="24" dataCellStyle="Schedule"/>
    <tableColumn id="2" xr3:uid="{BC537241-AE01-4BB8-B530-D24E4B220ADD}" name="N/A" dataDxfId="23" dataCellStyle="Schedule"/>
    <tableColumn id="3" xr3:uid="{C9ECC2B5-CBC0-43AF-A11A-31199F9BEA68}" name="NIL" dataDxfId="22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68ACC9-4D45-4235-B1B0-D3CA3485D70D}" name="Schedule4510" displayName="Schedule4510" ref="B4:D94" totalsRowShown="0" headerRowDxfId="21">
  <autoFilter ref="B4:D94" xr:uid="{4068ACC9-4D45-4235-B1B0-D3CA3485D70D}"/>
  <sortState xmlns:xlrd2="http://schemas.microsoft.com/office/spreadsheetml/2017/richdata2" ref="B5:D25">
    <sortCondition ref="B4:B25"/>
  </sortState>
  <tableColumns count="3">
    <tableColumn id="1" xr3:uid="{A9404360-EFEF-4FA5-9A51-FF1EC9E2562D}" name="TIME" dataDxfId="20" dataCellStyle="Time"/>
    <tableColumn id="12" xr3:uid="{FE561938-CCB0-4355-91FD-52F0ED49B1D9}" name="FORMALITIES" dataDxfId="19" dataCellStyle="Schedule"/>
    <tableColumn id="3" xr3:uid="{4A592EB8-5348-40F8-A1AF-E9D4E8E17ADC}" name="CONTROLLED" dataDxfId="18" dataCellStyle="Schedule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2FD6750-E8AE-4092-B2BA-7A338631C10C}" name="Schedule811" displayName="Schedule811" ref="B4:E68" totalsRowShown="0" headerRowDxfId="17">
  <autoFilter ref="B4:E68" xr:uid="{00000000-0009-0000-0100-000002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5:D21">
    <sortCondition ref="B4:B21"/>
  </sortState>
  <tableColumns count="4">
    <tableColumn id="1" xr3:uid="{8F6A4036-D2CB-44CD-9645-E1147E1DA5D5}" name="TIME" dataDxfId="16" dataCellStyle="Time"/>
    <tableColumn id="12" xr3:uid="{9F5A31AC-9423-4C0F-95D4-D94D5FAFB4C1}" name="FORMALITIES" dataDxfId="15" dataCellStyle="Schedule"/>
    <tableColumn id="2" xr3:uid="{EB403482-E6CD-4F49-9825-1FB2F7DD820B}" name="2WD OPEN" dataDxfId="14" dataCellStyle="Schedule"/>
    <tableColumn id="6" xr3:uid="{149761A9-207D-48D9-841D-A7801B898DE1}" name="CARS PER SESSION" dataDxfId="13" dataCellStyle="Schedule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5A1001-C818-4288-A584-417B3543FB44}" name="Schedule8113" displayName="Schedule8113" ref="B4:E63" totalsRowShown="0" headerRowDxfId="12">
  <autoFilter ref="B4:E63" xr:uid="{00000000-0009-0000-0100-000002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5:D21">
    <sortCondition ref="B4:B21"/>
  </sortState>
  <tableColumns count="4">
    <tableColumn id="1" xr3:uid="{16CC8B5D-91D3-4F9D-A904-F992A2A82AE5}" name="TIME" dataDxfId="11" dataCellStyle="Time"/>
    <tableColumn id="12" xr3:uid="{D8412805-4D6E-417D-B6D5-AF5769573660}" name="FORMALITIES" dataDxfId="10" dataCellStyle="Schedule"/>
    <tableColumn id="2" xr3:uid="{1BE09832-FE5F-406B-BD32-066AAB18EA31}" name="4WD OPEN" dataDxfId="9" dataCellStyle="Schedule"/>
    <tableColumn id="6" xr3:uid="{1BD513BC-69C5-4FD2-AD5E-B06FA5680A7A}" name="CARS PER SESSION" dataDxfId="8" dataCellStyle="Schedule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6D3C-1A88-4E98-B020-8DA62EF4E667}">
  <sheetPr>
    <tabColor theme="4"/>
    <pageSetUpPr autoPageBreaks="0" fitToPage="1"/>
  </sheetPr>
  <dimension ref="A1:E13"/>
  <sheetViews>
    <sheetView showGridLines="0" tabSelected="1" zoomScaleNormal="100" workbookViewId="0">
      <selection activeCell="E4" sqref="E4"/>
    </sheetView>
  </sheetViews>
  <sheetFormatPr defaultRowHeight="33.75" customHeight="1" x14ac:dyDescent="0.4"/>
  <cols>
    <col min="1" max="1" width="2.69140625" customWidth="1"/>
    <col min="2" max="2" width="29.53515625" bestFit="1" customWidth="1"/>
    <col min="3" max="3" width="35.07421875" style="3" bestFit="1" customWidth="1"/>
    <col min="4" max="4" width="33.07421875" style="3" customWidth="1"/>
    <col min="5" max="5" width="16.4609375" style="3" bestFit="1" customWidth="1"/>
  </cols>
  <sheetData>
    <row r="1" spans="1:5" ht="45" customHeight="1" thickBot="1" x14ac:dyDescent="0.75">
      <c r="A1" t="s">
        <v>0</v>
      </c>
      <c r="B1" s="2" t="s">
        <v>2</v>
      </c>
      <c r="C1" s="5"/>
      <c r="D1" s="4"/>
      <c r="E1" s="4"/>
    </row>
    <row r="2" spans="1:5" ht="31.3" thickTop="1" x14ac:dyDescent="0.4">
      <c r="B2" s="1" t="s">
        <v>19</v>
      </c>
      <c r="C2" s="11"/>
      <c r="D2" s="11" t="s">
        <v>18</v>
      </c>
      <c r="E2" s="11" t="s">
        <v>17</v>
      </c>
    </row>
    <row r="3" spans="1:5" ht="21.75" customHeight="1" x14ac:dyDescent="0.4">
      <c r="D3" s="3" t="s">
        <v>20</v>
      </c>
      <c r="E3" s="3">
        <v>112</v>
      </c>
    </row>
    <row r="4" spans="1:5" s="3" customFormat="1" ht="21.75" customHeight="1" thickBot="1" x14ac:dyDescent="0.45">
      <c r="B4" s="8" t="s">
        <v>1</v>
      </c>
      <c r="C4" s="8" t="s">
        <v>4</v>
      </c>
      <c r="D4" s="8" t="s">
        <v>21</v>
      </c>
      <c r="E4" s="19" t="s">
        <v>22</v>
      </c>
    </row>
    <row r="5" spans="1:5" s="3" customFormat="1" ht="18" customHeight="1" x14ac:dyDescent="0.4">
      <c r="B5" s="9">
        <v>0.33333333333333331</v>
      </c>
      <c r="C5" s="7" t="s">
        <v>11</v>
      </c>
      <c r="D5" s="12"/>
      <c r="E5" s="20"/>
    </row>
    <row r="6" spans="1:5" ht="18" customHeight="1" x14ac:dyDescent="0.4">
      <c r="B6" s="9">
        <v>0.36458333333333331</v>
      </c>
      <c r="C6" s="7" t="s">
        <v>16</v>
      </c>
      <c r="D6" s="12"/>
      <c r="E6" s="16"/>
    </row>
    <row r="7" spans="1:5" ht="18" customHeight="1" x14ac:dyDescent="0.4">
      <c r="B7" s="9">
        <v>0.375</v>
      </c>
      <c r="C7" s="7" t="s">
        <v>29</v>
      </c>
      <c r="D7" s="12"/>
      <c r="E7" s="16"/>
    </row>
    <row r="8" spans="1:5" ht="18" customHeight="1" x14ac:dyDescent="0.4">
      <c r="B8" s="9">
        <v>0.37847222222222221</v>
      </c>
      <c r="C8" s="7" t="s">
        <v>23</v>
      </c>
      <c r="D8" s="12"/>
      <c r="E8" s="12"/>
    </row>
    <row r="9" spans="1:5" ht="18" customHeight="1" x14ac:dyDescent="0.4">
      <c r="B9" s="9">
        <v>0.38194444444444442</v>
      </c>
      <c r="C9" s="7" t="s">
        <v>24</v>
      </c>
      <c r="D9" s="12"/>
      <c r="E9" s="12"/>
    </row>
    <row r="10" spans="1:5" ht="18" customHeight="1" x14ac:dyDescent="0.4">
      <c r="B10" s="9">
        <v>0.41666666666666669</v>
      </c>
      <c r="C10" s="7" t="s">
        <v>25</v>
      </c>
      <c r="D10" s="12"/>
      <c r="E10" s="12"/>
    </row>
    <row r="11" spans="1:5" ht="18" customHeight="1" x14ac:dyDescent="0.4">
      <c r="B11" s="9">
        <v>0.66666666666666663</v>
      </c>
      <c r="C11" s="7" t="s">
        <v>26</v>
      </c>
      <c r="D11" s="12"/>
      <c r="E11" s="12"/>
    </row>
    <row r="12" spans="1:5" ht="18" customHeight="1" x14ac:dyDescent="0.4">
      <c r="B12" s="9">
        <v>0.75</v>
      </c>
      <c r="C12" s="7" t="s">
        <v>27</v>
      </c>
      <c r="D12" s="12"/>
      <c r="E12" s="12"/>
    </row>
    <row r="13" spans="1:5" ht="18.45" x14ac:dyDescent="0.4">
      <c r="B13" s="9">
        <v>0.83333333333333337</v>
      </c>
      <c r="C13" s="7" t="s">
        <v>12</v>
      </c>
      <c r="D13" s="12"/>
      <c r="E13" s="16"/>
    </row>
  </sheetData>
  <dataValidations count="5">
    <dataValidation allowBlank="1" showInputMessage="1" showErrorMessage="1" prompt="Enter a task in this column under this heading" sqref="D4:D5" xr:uid="{5B4F6CD2-FE9B-479B-8228-CA9D607D5CA7}"/>
    <dataValidation allowBlank="1" showInputMessage="1" showErrorMessage="1" prompt="Enter date for weekly schedule in this cell" sqref="B2:E2" xr:uid="{4B40F882-8E99-4FF7-B184-8F497F7D74B6}"/>
    <dataValidation allowBlank="1" showInputMessage="1" showErrorMessage="1" prompt="Worksheet title is in this cell. Enter date for weekly schedule in cell B2. A priority key is in row 3. Enter commitments in schedule table, starting cell B5" sqref="B1:C1" xr:uid="{533D7619-84DB-478C-86F5-FA039F17C80D}"/>
    <dataValidation allowBlank="1" showInputMessage="1" showErrorMessage="1" prompt="Create a weekly schedule that outlines commitments and their priority for a specific weekday and time in this worksheet" sqref="A1:A2" xr:uid="{FFFA2CF5-7B39-43E7-AB58-C8D0B1F69BE5}"/>
    <dataValidation allowBlank="1" showInputMessage="1" showErrorMessage="1" prompt="Time of day is in this column" sqref="C4:C5 B4" xr:uid="{2DEB6647-C9BA-4903-9D98-21EA0C50BB56}"/>
  </dataValidations>
  <printOptions horizontalCentered="1"/>
  <pageMargins left="0.25" right="0.25" top="0.75" bottom="0.75" header="0.3" footer="0.3"/>
  <pageSetup scale="59" fitToHeight="0" orientation="portrait" r:id="rId1"/>
  <headerFooter differentFirst="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B57F-AA2F-4155-A21D-2E696616288C}">
  <sheetPr>
    <tabColor theme="4"/>
    <pageSetUpPr fitToPage="1"/>
  </sheetPr>
  <dimension ref="A1:E94"/>
  <sheetViews>
    <sheetView workbookViewId="0">
      <selection activeCell="E96" sqref="E96"/>
    </sheetView>
  </sheetViews>
  <sheetFormatPr defaultRowHeight="14.6" x14ac:dyDescent="0.4"/>
  <cols>
    <col min="1" max="1" width="2.69140625" customWidth="1"/>
    <col min="2" max="2" width="29.3046875" bestFit="1" customWidth="1"/>
    <col min="3" max="3" width="33.3046875" bestFit="1" customWidth="1"/>
    <col min="4" max="4" width="48.23046875" customWidth="1"/>
    <col min="5" max="5" width="20.921875" bestFit="1" customWidth="1"/>
    <col min="6" max="6" width="2.69140625" customWidth="1"/>
  </cols>
  <sheetData>
    <row r="1" spans="1:5" ht="27.45" thickBot="1" x14ac:dyDescent="0.75">
      <c r="A1" t="s">
        <v>0</v>
      </c>
      <c r="B1" s="2" t="s">
        <v>2</v>
      </c>
      <c r="C1" s="5"/>
      <c r="D1" s="4"/>
      <c r="E1" s="4"/>
    </row>
    <row r="2" spans="1:5" ht="73.3" thickTop="1" x14ac:dyDescent="0.4">
      <c r="B2" s="1" t="s">
        <v>154</v>
      </c>
      <c r="C2" s="11"/>
      <c r="D2" s="11" t="s">
        <v>70</v>
      </c>
      <c r="E2" s="23" t="s">
        <v>17</v>
      </c>
    </row>
    <row r="3" spans="1:5" ht="15" thickBot="1" x14ac:dyDescent="0.45">
      <c r="C3" s="3"/>
      <c r="D3" s="3" t="s">
        <v>28</v>
      </c>
      <c r="E3" s="22">
        <v>112</v>
      </c>
    </row>
    <row r="4" spans="1:5" ht="15.45" thickTop="1" thickBot="1" x14ac:dyDescent="0.45">
      <c r="B4" s="8" t="s">
        <v>1</v>
      </c>
      <c r="C4" s="8" t="s">
        <v>4</v>
      </c>
      <c r="D4" s="8" t="s">
        <v>9</v>
      </c>
      <c r="E4" s="18" t="s">
        <v>15</v>
      </c>
    </row>
    <row r="5" spans="1:5" ht="18.45" x14ac:dyDescent="0.4">
      <c r="B5" s="9">
        <v>0.25</v>
      </c>
      <c r="C5" s="7" t="s">
        <v>11</v>
      </c>
      <c r="D5" s="12"/>
      <c r="E5" s="12"/>
    </row>
    <row r="6" spans="1:5" ht="18.45" x14ac:dyDescent="0.4">
      <c r="B6" s="9">
        <v>0.3125</v>
      </c>
      <c r="C6" s="7" t="s">
        <v>6</v>
      </c>
      <c r="D6" s="12"/>
      <c r="E6" s="12"/>
    </row>
    <row r="7" spans="1:5" ht="18.45" x14ac:dyDescent="0.4">
      <c r="B7" s="9">
        <v>0.32291666666666669</v>
      </c>
      <c r="C7" s="7" t="s">
        <v>16</v>
      </c>
      <c r="D7" s="12"/>
      <c r="E7" s="16"/>
    </row>
    <row r="8" spans="1:5" ht="18.45" x14ac:dyDescent="0.4">
      <c r="B8" s="9">
        <v>0.33333333333333331</v>
      </c>
      <c r="C8" s="7" t="s">
        <v>7</v>
      </c>
      <c r="D8" s="7" t="s">
        <v>77</v>
      </c>
      <c r="E8" s="24">
        <v>9</v>
      </c>
    </row>
    <row r="9" spans="1:5" ht="18.45" x14ac:dyDescent="0.4">
      <c r="B9" s="9">
        <f>B8+TIME(0,6,0)</f>
        <v>0.33749999999999997</v>
      </c>
      <c r="C9" s="7"/>
      <c r="D9" s="7" t="s">
        <v>78</v>
      </c>
      <c r="E9" s="25">
        <v>9</v>
      </c>
    </row>
    <row r="10" spans="1:5" ht="18.45" x14ac:dyDescent="0.4">
      <c r="B10" s="9">
        <f t="shared" ref="B10:B73" si="0">B9+TIME(0,6,0)</f>
        <v>0.34166666666666662</v>
      </c>
      <c r="C10" s="7"/>
      <c r="D10" s="7" t="s">
        <v>79</v>
      </c>
      <c r="E10" s="24">
        <v>9</v>
      </c>
    </row>
    <row r="11" spans="1:5" ht="29.15" x14ac:dyDescent="0.4">
      <c r="B11" s="9">
        <f t="shared" si="0"/>
        <v>0.34583333333333327</v>
      </c>
      <c r="C11" s="7"/>
      <c r="D11" s="7" t="s">
        <v>80</v>
      </c>
      <c r="E11" s="25">
        <v>9</v>
      </c>
    </row>
    <row r="12" spans="1:5" ht="18.45" x14ac:dyDescent="0.4">
      <c r="B12" s="9">
        <f t="shared" si="0"/>
        <v>0.34999999999999992</v>
      </c>
      <c r="C12" s="7"/>
      <c r="D12" s="7" t="s">
        <v>81</v>
      </c>
      <c r="E12" s="24">
        <v>9</v>
      </c>
    </row>
    <row r="13" spans="1:5" ht="18.45" x14ac:dyDescent="0.4">
      <c r="B13" s="9">
        <f t="shared" si="0"/>
        <v>0.35416666666666657</v>
      </c>
      <c r="C13" s="7" t="s">
        <v>69</v>
      </c>
      <c r="D13" s="7" t="s">
        <v>82</v>
      </c>
      <c r="E13" s="25">
        <v>10</v>
      </c>
    </row>
    <row r="14" spans="1:5" ht="18.45" x14ac:dyDescent="0.4">
      <c r="B14" s="9">
        <f t="shared" si="0"/>
        <v>0.35833333333333323</v>
      </c>
      <c r="C14" s="7" t="s">
        <v>13</v>
      </c>
      <c r="D14" s="14"/>
      <c r="E14" s="14"/>
    </row>
    <row r="15" spans="1:5" ht="18.45" x14ac:dyDescent="0.4">
      <c r="B15" s="9">
        <f>B14+TIME(0,10,0)</f>
        <v>0.36527777777777765</v>
      </c>
      <c r="C15" s="7"/>
      <c r="D15" s="7" t="s">
        <v>84</v>
      </c>
      <c r="E15" s="25">
        <v>9</v>
      </c>
    </row>
    <row r="16" spans="1:5" ht="18.45" x14ac:dyDescent="0.4">
      <c r="B16" s="9">
        <f t="shared" si="0"/>
        <v>0.3694444444444443</v>
      </c>
      <c r="C16" s="7"/>
      <c r="D16" s="7" t="s">
        <v>83</v>
      </c>
      <c r="E16" s="24">
        <v>9</v>
      </c>
    </row>
    <row r="17" spans="2:5" ht="18.45" x14ac:dyDescent="0.4">
      <c r="B17" s="9">
        <f t="shared" si="0"/>
        <v>0.37361111111111095</v>
      </c>
      <c r="C17" s="7"/>
      <c r="D17" s="7" t="s">
        <v>85</v>
      </c>
      <c r="E17" s="25">
        <v>10</v>
      </c>
    </row>
    <row r="18" spans="2:5" ht="18.45" x14ac:dyDescent="0.4">
      <c r="B18" s="9">
        <f t="shared" si="0"/>
        <v>0.3777777777777776</v>
      </c>
      <c r="C18" s="7"/>
      <c r="D18" s="7" t="s">
        <v>86</v>
      </c>
      <c r="E18" s="24">
        <v>10</v>
      </c>
    </row>
    <row r="19" spans="2:5" ht="18.45" x14ac:dyDescent="0.4">
      <c r="B19" s="9">
        <f t="shared" si="0"/>
        <v>0.38194444444444425</v>
      </c>
      <c r="C19" s="7"/>
      <c r="D19" s="7" t="s">
        <v>87</v>
      </c>
      <c r="E19" s="25">
        <v>10</v>
      </c>
    </row>
    <row r="20" spans="2:5" ht="18.45" x14ac:dyDescent="0.4">
      <c r="B20" s="9">
        <f t="shared" si="0"/>
        <v>0.38611111111111091</v>
      </c>
      <c r="C20" s="7"/>
      <c r="D20" s="7" t="s">
        <v>88</v>
      </c>
      <c r="E20" s="24">
        <v>10</v>
      </c>
    </row>
    <row r="21" spans="2:5" ht="18.45" x14ac:dyDescent="0.4">
      <c r="B21" s="9">
        <f t="shared" si="0"/>
        <v>0.39027777777777756</v>
      </c>
      <c r="C21" s="7" t="s">
        <v>13</v>
      </c>
      <c r="D21" s="14"/>
      <c r="E21" s="14"/>
    </row>
    <row r="22" spans="2:5" ht="18.45" x14ac:dyDescent="0.4">
      <c r="B22" s="9">
        <f>B21+TIME(0,10,0)</f>
        <v>0.39722222222222198</v>
      </c>
      <c r="C22" s="7"/>
      <c r="D22" s="7" t="s">
        <v>89</v>
      </c>
      <c r="E22" s="24">
        <v>9</v>
      </c>
    </row>
    <row r="23" spans="2:5" ht="18.45" x14ac:dyDescent="0.4">
      <c r="B23" s="9">
        <f t="shared" si="0"/>
        <v>0.40138888888888863</v>
      </c>
      <c r="C23" s="7"/>
      <c r="D23" s="7" t="s">
        <v>90</v>
      </c>
      <c r="E23" s="25">
        <v>9</v>
      </c>
    </row>
    <row r="24" spans="2:5" ht="18.45" x14ac:dyDescent="0.4">
      <c r="B24" s="9">
        <f t="shared" si="0"/>
        <v>0.40555555555555528</v>
      </c>
      <c r="C24" s="7"/>
      <c r="D24" s="7" t="s">
        <v>91</v>
      </c>
      <c r="E24" s="24">
        <v>9</v>
      </c>
    </row>
    <row r="25" spans="2:5" ht="18.45" x14ac:dyDescent="0.4">
      <c r="B25" s="9">
        <f t="shared" si="0"/>
        <v>0.40972222222222193</v>
      </c>
      <c r="C25" s="7"/>
      <c r="D25" s="7" t="s">
        <v>92</v>
      </c>
      <c r="E25" s="25">
        <v>9</v>
      </c>
    </row>
    <row r="26" spans="2:5" ht="18.45" x14ac:dyDescent="0.4">
      <c r="B26" s="9">
        <f t="shared" si="0"/>
        <v>0.41388888888888858</v>
      </c>
      <c r="C26" s="7"/>
      <c r="D26" s="7" t="s">
        <v>93</v>
      </c>
      <c r="E26" s="24">
        <v>9</v>
      </c>
    </row>
    <row r="27" spans="2:5" ht="18.45" x14ac:dyDescent="0.4">
      <c r="B27" s="9">
        <f t="shared" si="0"/>
        <v>0.41805555555555524</v>
      </c>
      <c r="C27" s="7"/>
      <c r="D27" s="7" t="s">
        <v>94</v>
      </c>
      <c r="E27" s="25">
        <v>10</v>
      </c>
    </row>
    <row r="28" spans="2:5" ht="18.45" x14ac:dyDescent="0.4">
      <c r="B28" s="9">
        <f t="shared" si="0"/>
        <v>0.42222222222222189</v>
      </c>
      <c r="C28" s="7" t="s">
        <v>13</v>
      </c>
      <c r="D28" s="14"/>
      <c r="E28" s="14"/>
    </row>
    <row r="29" spans="2:5" ht="18.45" x14ac:dyDescent="0.4">
      <c r="B29" s="9">
        <f>B28+TIME(0,10,0)</f>
        <v>0.42916666666666631</v>
      </c>
      <c r="C29" s="7"/>
      <c r="D29" s="7" t="s">
        <v>95</v>
      </c>
      <c r="E29" s="25">
        <v>9</v>
      </c>
    </row>
    <row r="30" spans="2:5" ht="18.45" x14ac:dyDescent="0.4">
      <c r="B30" s="9">
        <f t="shared" si="0"/>
        <v>0.43333333333333296</v>
      </c>
      <c r="C30" s="7"/>
      <c r="D30" s="7" t="s">
        <v>96</v>
      </c>
      <c r="E30" s="24">
        <v>9</v>
      </c>
    </row>
    <row r="31" spans="2:5" ht="18.45" x14ac:dyDescent="0.4">
      <c r="B31" s="9">
        <f t="shared" si="0"/>
        <v>0.43749999999999961</v>
      </c>
      <c r="C31" s="7"/>
      <c r="D31" s="7" t="s">
        <v>97</v>
      </c>
      <c r="E31" s="25">
        <v>10</v>
      </c>
    </row>
    <row r="32" spans="2:5" ht="18.45" x14ac:dyDescent="0.4">
      <c r="B32" s="9">
        <f t="shared" si="0"/>
        <v>0.44166666666666626</v>
      </c>
      <c r="C32" s="7"/>
      <c r="D32" s="7" t="s">
        <v>98</v>
      </c>
      <c r="E32" s="24">
        <v>10</v>
      </c>
    </row>
    <row r="33" spans="2:5" ht="18.45" x14ac:dyDescent="0.4">
      <c r="B33" s="9">
        <f t="shared" si="0"/>
        <v>0.44583333333333292</v>
      </c>
      <c r="C33" s="7"/>
      <c r="D33" s="7" t="s">
        <v>99</v>
      </c>
      <c r="E33" s="25">
        <v>10</v>
      </c>
    </row>
    <row r="34" spans="2:5" ht="18.45" x14ac:dyDescent="0.4">
      <c r="B34" s="9">
        <f t="shared" si="0"/>
        <v>0.44999999999999957</v>
      </c>
      <c r="C34" s="7"/>
      <c r="D34" s="7" t="s">
        <v>100</v>
      </c>
      <c r="E34" s="24">
        <v>10</v>
      </c>
    </row>
    <row r="35" spans="2:5" ht="18.45" x14ac:dyDescent="0.4">
      <c r="B35" s="9">
        <f t="shared" si="0"/>
        <v>0.45416666666666622</v>
      </c>
      <c r="C35" s="7" t="s">
        <v>13</v>
      </c>
      <c r="D35" s="14"/>
      <c r="E35" s="14"/>
    </row>
    <row r="36" spans="2:5" ht="18.45" x14ac:dyDescent="0.4">
      <c r="B36" s="9">
        <f>B35+TIME(0,10,0)</f>
        <v>0.46111111111111064</v>
      </c>
      <c r="C36" s="7"/>
      <c r="D36" s="7" t="s">
        <v>101</v>
      </c>
      <c r="E36" s="24">
        <v>9</v>
      </c>
    </row>
    <row r="37" spans="2:5" ht="18.45" x14ac:dyDescent="0.4">
      <c r="B37" s="9">
        <f t="shared" si="0"/>
        <v>0.46527777777777729</v>
      </c>
      <c r="C37" s="7"/>
      <c r="D37" s="7" t="s">
        <v>102</v>
      </c>
      <c r="E37" s="25">
        <v>9</v>
      </c>
    </row>
    <row r="38" spans="2:5" ht="18.45" x14ac:dyDescent="0.4">
      <c r="B38" s="9">
        <f t="shared" si="0"/>
        <v>0.46944444444444394</v>
      </c>
      <c r="C38" s="7"/>
      <c r="D38" s="7" t="s">
        <v>103</v>
      </c>
      <c r="E38" s="24">
        <v>9</v>
      </c>
    </row>
    <row r="39" spans="2:5" ht="18.45" x14ac:dyDescent="0.4">
      <c r="B39" s="9">
        <f t="shared" si="0"/>
        <v>0.47361111111111059</v>
      </c>
      <c r="C39" s="7"/>
      <c r="D39" s="7" t="s">
        <v>104</v>
      </c>
      <c r="E39" s="25">
        <v>9</v>
      </c>
    </row>
    <row r="40" spans="2:5" ht="18.45" x14ac:dyDescent="0.4">
      <c r="B40" s="9">
        <f t="shared" si="0"/>
        <v>0.47777777777777725</v>
      </c>
      <c r="C40" s="7"/>
      <c r="D40" s="7" t="s">
        <v>105</v>
      </c>
      <c r="E40" s="24">
        <v>9</v>
      </c>
    </row>
    <row r="41" spans="2:5" ht="18.45" x14ac:dyDescent="0.4">
      <c r="B41" s="9">
        <f t="shared" si="0"/>
        <v>0.4819444444444439</v>
      </c>
      <c r="C41" s="7"/>
      <c r="D41" s="7" t="s">
        <v>106</v>
      </c>
      <c r="E41" s="25">
        <v>10</v>
      </c>
    </row>
    <row r="42" spans="2:5" ht="18.45" x14ac:dyDescent="0.4">
      <c r="B42" s="9">
        <f t="shared" si="0"/>
        <v>0.48611111111111055</v>
      </c>
      <c r="C42" s="7" t="s">
        <v>13</v>
      </c>
      <c r="D42" s="14"/>
      <c r="E42" s="14"/>
    </row>
    <row r="43" spans="2:5" ht="18.45" x14ac:dyDescent="0.4">
      <c r="B43" s="9">
        <f>B42+TIME(0,10,0)</f>
        <v>0.49305555555555497</v>
      </c>
      <c r="C43" s="7"/>
      <c r="D43" s="7" t="s">
        <v>107</v>
      </c>
      <c r="E43" s="25">
        <v>9</v>
      </c>
    </row>
    <row r="44" spans="2:5" ht="18.45" x14ac:dyDescent="0.4">
      <c r="B44" s="9">
        <f t="shared" si="0"/>
        <v>0.49722222222222162</v>
      </c>
      <c r="C44" s="7"/>
      <c r="D44" s="7" t="s">
        <v>108</v>
      </c>
      <c r="E44" s="24">
        <v>9</v>
      </c>
    </row>
    <row r="45" spans="2:5" ht="18.45" x14ac:dyDescent="0.4">
      <c r="B45" s="9">
        <f t="shared" si="0"/>
        <v>0.50138888888888833</v>
      </c>
      <c r="C45" s="7"/>
      <c r="D45" s="7" t="s">
        <v>109</v>
      </c>
      <c r="E45" s="25">
        <v>10</v>
      </c>
    </row>
    <row r="46" spans="2:5" ht="18.45" x14ac:dyDescent="0.4">
      <c r="B46" s="9">
        <f t="shared" si="0"/>
        <v>0.50555555555555498</v>
      </c>
      <c r="C46" s="7"/>
      <c r="D46" s="7" t="s">
        <v>110</v>
      </c>
      <c r="E46" s="24">
        <v>10</v>
      </c>
    </row>
    <row r="47" spans="2:5" ht="18.45" x14ac:dyDescent="0.4">
      <c r="B47" s="9">
        <f t="shared" si="0"/>
        <v>0.50972222222222163</v>
      </c>
      <c r="C47" s="7"/>
      <c r="D47" s="7" t="s">
        <v>111</v>
      </c>
      <c r="E47" s="25">
        <v>10</v>
      </c>
    </row>
    <row r="48" spans="2:5" ht="18.45" x14ac:dyDescent="0.4">
      <c r="B48" s="9">
        <f t="shared" si="0"/>
        <v>0.51388888888888828</v>
      </c>
      <c r="C48" s="7"/>
      <c r="D48" s="7" t="s">
        <v>112</v>
      </c>
      <c r="E48" s="24">
        <v>10</v>
      </c>
    </row>
    <row r="49" spans="2:5" ht="18.45" x14ac:dyDescent="0.4">
      <c r="B49" s="9">
        <f t="shared" si="0"/>
        <v>0.51805555555555494</v>
      </c>
      <c r="C49" s="7" t="s">
        <v>13</v>
      </c>
      <c r="D49" s="14"/>
      <c r="E49" s="14"/>
    </row>
    <row r="50" spans="2:5" ht="18.45" x14ac:dyDescent="0.4">
      <c r="B50" s="9">
        <f>B49+TIME(0,10,0)</f>
        <v>0.52499999999999936</v>
      </c>
      <c r="C50" s="7"/>
      <c r="D50" s="7" t="s">
        <v>113</v>
      </c>
      <c r="E50" s="24">
        <v>9</v>
      </c>
    </row>
    <row r="51" spans="2:5" ht="18.45" x14ac:dyDescent="0.4">
      <c r="B51" s="9">
        <f t="shared" si="0"/>
        <v>0.52916666666666601</v>
      </c>
      <c r="C51" s="7"/>
      <c r="D51" s="7" t="s">
        <v>114</v>
      </c>
      <c r="E51" s="25">
        <v>9</v>
      </c>
    </row>
    <row r="52" spans="2:5" ht="18.45" x14ac:dyDescent="0.4">
      <c r="B52" s="9">
        <f t="shared" si="0"/>
        <v>0.53333333333333266</v>
      </c>
      <c r="C52" s="7"/>
      <c r="D52" s="7" t="s">
        <v>115</v>
      </c>
      <c r="E52" s="24">
        <v>9</v>
      </c>
    </row>
    <row r="53" spans="2:5" ht="18.45" x14ac:dyDescent="0.4">
      <c r="B53" s="9">
        <f t="shared" si="0"/>
        <v>0.53749999999999931</v>
      </c>
      <c r="C53" s="7"/>
      <c r="D53" s="7" t="s">
        <v>116</v>
      </c>
      <c r="E53" s="25">
        <v>9</v>
      </c>
    </row>
    <row r="54" spans="2:5" ht="18.45" x14ac:dyDescent="0.4">
      <c r="B54" s="9">
        <f t="shared" si="0"/>
        <v>0.54166666666666596</v>
      </c>
      <c r="C54" s="7"/>
      <c r="D54" s="7" t="s">
        <v>117</v>
      </c>
      <c r="E54" s="24">
        <v>9</v>
      </c>
    </row>
    <row r="55" spans="2:5" ht="18.45" x14ac:dyDescent="0.4">
      <c r="B55" s="9">
        <f t="shared" si="0"/>
        <v>0.54583333333333262</v>
      </c>
      <c r="C55" s="7"/>
      <c r="D55" s="7" t="s">
        <v>118</v>
      </c>
      <c r="E55" s="25">
        <v>10</v>
      </c>
    </row>
    <row r="56" spans="2:5" ht="18.45" x14ac:dyDescent="0.4">
      <c r="B56" s="9">
        <f t="shared" si="0"/>
        <v>0.54999999999999927</v>
      </c>
      <c r="C56" s="7" t="s">
        <v>13</v>
      </c>
      <c r="D56" s="14"/>
      <c r="E56" s="14"/>
    </row>
    <row r="57" spans="2:5" ht="18.45" x14ac:dyDescent="0.4">
      <c r="B57" s="9">
        <f>B56+TIME(0,10,0)</f>
        <v>0.55694444444444369</v>
      </c>
      <c r="C57" s="7"/>
      <c r="D57" s="7" t="s">
        <v>119</v>
      </c>
      <c r="E57" s="25">
        <v>9</v>
      </c>
    </row>
    <row r="58" spans="2:5" ht="18.45" x14ac:dyDescent="0.4">
      <c r="B58" s="9">
        <f t="shared" si="0"/>
        <v>0.56111111111111034</v>
      </c>
      <c r="C58" s="7"/>
      <c r="D58" s="7" t="s">
        <v>120</v>
      </c>
      <c r="E58" s="24">
        <v>9</v>
      </c>
    </row>
    <row r="59" spans="2:5" ht="18.45" x14ac:dyDescent="0.4">
      <c r="B59" s="9">
        <f t="shared" si="0"/>
        <v>0.56527777777777699</v>
      </c>
      <c r="C59" s="7"/>
      <c r="D59" s="7" t="s">
        <v>121</v>
      </c>
      <c r="E59" s="25">
        <v>10</v>
      </c>
    </row>
    <row r="60" spans="2:5" ht="18.45" x14ac:dyDescent="0.4">
      <c r="B60" s="9">
        <f t="shared" si="0"/>
        <v>0.56944444444444364</v>
      </c>
      <c r="C60" s="7"/>
      <c r="D60" s="7" t="s">
        <v>122</v>
      </c>
      <c r="E60" s="24">
        <v>10</v>
      </c>
    </row>
    <row r="61" spans="2:5" ht="18.45" x14ac:dyDescent="0.4">
      <c r="B61" s="9">
        <f t="shared" si="0"/>
        <v>0.57361111111111029</v>
      </c>
      <c r="C61" s="7"/>
      <c r="D61" s="7" t="s">
        <v>123</v>
      </c>
      <c r="E61" s="25">
        <v>10</v>
      </c>
    </row>
    <row r="62" spans="2:5" ht="18.45" x14ac:dyDescent="0.4">
      <c r="B62" s="9">
        <f t="shared" si="0"/>
        <v>0.57777777777777695</v>
      </c>
      <c r="C62" s="7"/>
      <c r="D62" s="7" t="s">
        <v>124</v>
      </c>
      <c r="E62" s="24">
        <v>10</v>
      </c>
    </row>
    <row r="63" spans="2:5" ht="18.45" x14ac:dyDescent="0.4">
      <c r="B63" s="9">
        <f t="shared" si="0"/>
        <v>0.5819444444444436</v>
      </c>
      <c r="C63" s="7" t="s">
        <v>13</v>
      </c>
      <c r="D63" s="14"/>
      <c r="E63" s="14"/>
    </row>
    <row r="64" spans="2:5" ht="18.45" x14ac:dyDescent="0.4">
      <c r="B64" s="9">
        <f>B63+TIME(0,10,0)</f>
        <v>0.58888888888888802</v>
      </c>
      <c r="C64" s="7"/>
      <c r="D64" s="7" t="s">
        <v>125</v>
      </c>
      <c r="E64" s="24">
        <v>9</v>
      </c>
    </row>
    <row r="65" spans="2:5" ht="18.45" x14ac:dyDescent="0.4">
      <c r="B65" s="9">
        <f t="shared" si="0"/>
        <v>0.59305555555555467</v>
      </c>
      <c r="C65" s="7"/>
      <c r="D65" s="7" t="s">
        <v>126</v>
      </c>
      <c r="E65" s="25">
        <v>9</v>
      </c>
    </row>
    <row r="66" spans="2:5" ht="18.45" x14ac:dyDescent="0.4">
      <c r="B66" s="9">
        <f t="shared" si="0"/>
        <v>0.59722222222222132</v>
      </c>
      <c r="C66" s="7"/>
      <c r="D66" s="7" t="s">
        <v>127</v>
      </c>
      <c r="E66" s="24">
        <v>9</v>
      </c>
    </row>
    <row r="67" spans="2:5" ht="18.45" x14ac:dyDescent="0.4">
      <c r="B67" s="9">
        <f t="shared" si="0"/>
        <v>0.60138888888888797</v>
      </c>
      <c r="C67" s="7"/>
      <c r="D67" s="7" t="s">
        <v>128</v>
      </c>
      <c r="E67" s="25">
        <v>9</v>
      </c>
    </row>
    <row r="68" spans="2:5" ht="18.45" x14ac:dyDescent="0.4">
      <c r="B68" s="9">
        <f t="shared" si="0"/>
        <v>0.60555555555555463</v>
      </c>
      <c r="C68" s="7"/>
      <c r="D68" s="7" t="s">
        <v>129</v>
      </c>
      <c r="E68" s="24">
        <v>9</v>
      </c>
    </row>
    <row r="69" spans="2:5" ht="18.45" x14ac:dyDescent="0.4">
      <c r="B69" s="9">
        <f t="shared" si="0"/>
        <v>0.60972222222222128</v>
      </c>
      <c r="C69" s="7"/>
      <c r="D69" s="7" t="s">
        <v>130</v>
      </c>
      <c r="E69" s="25">
        <v>10</v>
      </c>
    </row>
    <row r="70" spans="2:5" ht="18.45" x14ac:dyDescent="0.4">
      <c r="B70" s="9">
        <f t="shared" si="0"/>
        <v>0.61388888888888793</v>
      </c>
      <c r="C70" s="7" t="s">
        <v>13</v>
      </c>
      <c r="D70" s="14"/>
      <c r="E70" s="14"/>
    </row>
    <row r="71" spans="2:5" ht="18.45" x14ac:dyDescent="0.4">
      <c r="B71" s="9">
        <f>B70+TIME(0,10,0)</f>
        <v>0.62083333333333235</v>
      </c>
      <c r="C71" s="7"/>
      <c r="D71" s="7" t="s">
        <v>131</v>
      </c>
      <c r="E71" s="25">
        <v>9</v>
      </c>
    </row>
    <row r="72" spans="2:5" ht="18.45" x14ac:dyDescent="0.4">
      <c r="B72" s="9">
        <f t="shared" si="0"/>
        <v>0.624999999999999</v>
      </c>
      <c r="C72" s="7"/>
      <c r="D72" s="7" t="s">
        <v>132</v>
      </c>
      <c r="E72" s="24">
        <v>9</v>
      </c>
    </row>
    <row r="73" spans="2:5" ht="18.45" x14ac:dyDescent="0.4">
      <c r="B73" s="9">
        <f t="shared" si="0"/>
        <v>0.62916666666666565</v>
      </c>
      <c r="C73" s="7"/>
      <c r="D73" s="7" t="s">
        <v>133</v>
      </c>
      <c r="E73" s="25">
        <v>10</v>
      </c>
    </row>
    <row r="74" spans="2:5" ht="18.45" x14ac:dyDescent="0.4">
      <c r="B74" s="9">
        <f t="shared" ref="B74:B91" si="1">B73+TIME(0,6,0)</f>
        <v>0.6333333333333323</v>
      </c>
      <c r="C74" s="7"/>
      <c r="D74" s="7" t="s">
        <v>134</v>
      </c>
      <c r="E74" s="24">
        <v>10</v>
      </c>
    </row>
    <row r="75" spans="2:5" ht="18.45" x14ac:dyDescent="0.4">
      <c r="B75" s="9">
        <f t="shared" si="1"/>
        <v>0.63749999999999896</v>
      </c>
      <c r="C75" s="7"/>
      <c r="D75" s="7" t="s">
        <v>135</v>
      </c>
      <c r="E75" s="25">
        <v>10</v>
      </c>
    </row>
    <row r="76" spans="2:5" ht="18.45" x14ac:dyDescent="0.4">
      <c r="B76" s="9">
        <f t="shared" si="1"/>
        <v>0.64166666666666561</v>
      </c>
      <c r="C76" s="7"/>
      <c r="D76" s="7" t="s">
        <v>136</v>
      </c>
      <c r="E76" s="24">
        <v>10</v>
      </c>
    </row>
    <row r="77" spans="2:5" ht="18.45" x14ac:dyDescent="0.4">
      <c r="B77" s="9">
        <f t="shared" si="1"/>
        <v>0.64583333333333226</v>
      </c>
      <c r="C77" s="7" t="s">
        <v>13</v>
      </c>
      <c r="D77" s="14"/>
      <c r="E77" s="14"/>
    </row>
    <row r="78" spans="2:5" ht="18.45" x14ac:dyDescent="0.4">
      <c r="B78" s="9">
        <f>B77+TIME(0,10,0)</f>
        <v>0.65277777777777668</v>
      </c>
      <c r="C78" s="7"/>
      <c r="D78" s="7" t="s">
        <v>137</v>
      </c>
      <c r="E78" s="24">
        <v>9</v>
      </c>
    </row>
    <row r="79" spans="2:5" ht="18.45" x14ac:dyDescent="0.4">
      <c r="B79" s="9">
        <f t="shared" si="1"/>
        <v>0.65694444444444333</v>
      </c>
      <c r="C79" s="7"/>
      <c r="D79" s="7" t="s">
        <v>138</v>
      </c>
      <c r="E79" s="25">
        <v>9</v>
      </c>
    </row>
    <row r="80" spans="2:5" ht="18.45" x14ac:dyDescent="0.4">
      <c r="B80" s="9">
        <f t="shared" si="1"/>
        <v>0.66111111111110998</v>
      </c>
      <c r="C80" s="7"/>
      <c r="D80" s="7" t="s">
        <v>139</v>
      </c>
      <c r="E80" s="24">
        <v>9</v>
      </c>
    </row>
    <row r="81" spans="2:5" ht="18.45" x14ac:dyDescent="0.4">
      <c r="B81" s="9">
        <f t="shared" si="1"/>
        <v>0.66527777777777664</v>
      </c>
      <c r="C81" s="7"/>
      <c r="D81" s="7" t="s">
        <v>140</v>
      </c>
      <c r="E81" s="25">
        <v>9</v>
      </c>
    </row>
    <row r="82" spans="2:5" ht="18.45" x14ac:dyDescent="0.4">
      <c r="B82" s="9">
        <f t="shared" si="1"/>
        <v>0.66944444444444329</v>
      </c>
      <c r="C82" s="7"/>
      <c r="D82" s="7" t="s">
        <v>141</v>
      </c>
      <c r="E82" s="24">
        <v>9</v>
      </c>
    </row>
    <row r="83" spans="2:5" ht="18.45" x14ac:dyDescent="0.4">
      <c r="B83" s="9">
        <f t="shared" si="1"/>
        <v>0.67361111111110994</v>
      </c>
      <c r="C83" s="7"/>
      <c r="D83" s="7" t="s">
        <v>142</v>
      </c>
      <c r="E83" s="25">
        <v>10</v>
      </c>
    </row>
    <row r="84" spans="2:5" ht="18.45" x14ac:dyDescent="0.4">
      <c r="B84" s="9">
        <f t="shared" si="1"/>
        <v>0.67777777777777659</v>
      </c>
      <c r="C84" s="7" t="s">
        <v>13</v>
      </c>
      <c r="D84" s="14"/>
      <c r="E84" s="14"/>
    </row>
    <row r="85" spans="2:5" ht="18.45" x14ac:dyDescent="0.4">
      <c r="B85" s="9">
        <f>B84+TIME(0,10,0)</f>
        <v>0.68472222222222101</v>
      </c>
      <c r="C85" s="7"/>
      <c r="D85" s="7" t="s">
        <v>143</v>
      </c>
      <c r="E85" s="25">
        <v>9</v>
      </c>
    </row>
    <row r="86" spans="2:5" ht="18.45" x14ac:dyDescent="0.4">
      <c r="B86" s="9">
        <f t="shared" si="1"/>
        <v>0.68888888888888766</v>
      </c>
      <c r="C86" s="7"/>
      <c r="D86" s="7" t="s">
        <v>144</v>
      </c>
      <c r="E86" s="24">
        <v>9</v>
      </c>
    </row>
    <row r="87" spans="2:5" ht="18.45" x14ac:dyDescent="0.4">
      <c r="B87" s="9">
        <f t="shared" si="1"/>
        <v>0.69305555555555431</v>
      </c>
      <c r="C87" s="7"/>
      <c r="D87" s="7" t="s">
        <v>145</v>
      </c>
      <c r="E87" s="25">
        <v>10</v>
      </c>
    </row>
    <row r="88" spans="2:5" ht="18.45" x14ac:dyDescent="0.4">
      <c r="B88" s="9">
        <f t="shared" si="1"/>
        <v>0.69722222222222097</v>
      </c>
      <c r="C88" s="7"/>
      <c r="D88" s="7" t="s">
        <v>146</v>
      </c>
      <c r="E88" s="24">
        <v>10</v>
      </c>
    </row>
    <row r="89" spans="2:5" ht="18.45" x14ac:dyDescent="0.4">
      <c r="B89" s="9">
        <f t="shared" si="1"/>
        <v>0.70138888888888762</v>
      </c>
      <c r="C89" s="7"/>
      <c r="D89" s="7" t="s">
        <v>147</v>
      </c>
      <c r="E89" s="25">
        <v>10</v>
      </c>
    </row>
    <row r="90" spans="2:5" ht="18.45" x14ac:dyDescent="0.4">
      <c r="B90" s="9">
        <f t="shared" si="1"/>
        <v>0.70555555555555427</v>
      </c>
      <c r="C90" s="7"/>
      <c r="D90" s="7" t="s">
        <v>148</v>
      </c>
      <c r="E90" s="24">
        <v>10</v>
      </c>
    </row>
    <row r="91" spans="2:5" ht="18.45" x14ac:dyDescent="0.4">
      <c r="B91" s="9">
        <f t="shared" si="1"/>
        <v>0.70972222222222092</v>
      </c>
      <c r="C91" s="7" t="s">
        <v>8</v>
      </c>
      <c r="D91" s="12"/>
      <c r="E91" s="12"/>
    </row>
    <row r="92" spans="2:5" ht="18.45" x14ac:dyDescent="0.4">
      <c r="B92" s="9">
        <v>0.71875</v>
      </c>
      <c r="C92" s="7" t="s">
        <v>68</v>
      </c>
      <c r="D92" s="12"/>
      <c r="E92" s="12"/>
    </row>
    <row r="93" spans="2:5" ht="18.45" x14ac:dyDescent="0.4">
      <c r="B93" s="9">
        <v>0.72916666666666663</v>
      </c>
      <c r="C93" s="7" t="s">
        <v>10</v>
      </c>
      <c r="D93" s="12"/>
      <c r="E93" s="12"/>
    </row>
    <row r="94" spans="2:5" ht="18.45" x14ac:dyDescent="0.4">
      <c r="B94" s="9">
        <v>0.83333333333333337</v>
      </c>
      <c r="C94" s="7" t="s">
        <v>12</v>
      </c>
      <c r="D94" s="12"/>
      <c r="E94" s="12"/>
    </row>
  </sheetData>
  <conditionalFormatting sqref="D91:D94">
    <cfRule type="expression" dxfId="7" priority="2">
      <formula>#REF!="Done"</formula>
    </cfRule>
  </conditionalFormatting>
  <conditionalFormatting sqref="D6:E6">
    <cfRule type="expression" dxfId="6" priority="3">
      <formula>#REF!="Done"</formula>
    </cfRule>
  </conditionalFormatting>
  <conditionalFormatting sqref="E91:E94">
    <cfRule type="expression" dxfId="5" priority="1">
      <formula>#REF!="Done"</formula>
    </cfRule>
  </conditionalFormatting>
  <dataValidations count="4">
    <dataValidation allowBlank="1" showInputMessage="1" showErrorMessage="1" prompt="Time of day is in this column" sqref="C4:C5 B4" xr:uid="{A6134AC2-4310-4AD1-B362-8024ED63D621}"/>
    <dataValidation allowBlank="1" showInputMessage="1" showErrorMessage="1" prompt="Worksheet title is in this cell. Enter date for weekly schedule in cell B2. A priority key is in row 3. Enter commitments in schedule table, starting cell B5" sqref="B1:C1" xr:uid="{B818A903-48B7-4C12-9106-728703E5A754}"/>
    <dataValidation allowBlank="1" showInputMessage="1" showErrorMessage="1" prompt="Enter date for weekly schedule in this cell" sqref="B2:C2 E2" xr:uid="{4B16185E-8C6A-4CF6-B698-93176733D5D0}"/>
    <dataValidation allowBlank="1" showInputMessage="1" showErrorMessage="1" prompt="Enter a task in this column under this heading" sqref="D4:D5" xr:uid="{114B6A4D-2ADC-47B2-836F-2FA65F45937A}"/>
  </dataValidations>
  <pageMargins left="0.23622047244094488" right="0.23622047244094488" top="0.55118110236220474" bottom="0.55118110236220474" header="0" footer="0"/>
  <pageSetup paperSize="9" scale="42" fitToWidth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591E-3074-4079-841E-3D1BEFD570D5}">
  <sheetPr>
    <tabColor theme="4"/>
    <pageSetUpPr autoPageBreaks="0" fitToPage="1"/>
  </sheetPr>
  <dimension ref="A1:E68"/>
  <sheetViews>
    <sheetView showGridLines="0" zoomScaleNormal="100" workbookViewId="0">
      <selection activeCell="E70" sqref="E70"/>
    </sheetView>
  </sheetViews>
  <sheetFormatPr defaultRowHeight="33.75" customHeight="1" x14ac:dyDescent="0.4"/>
  <cols>
    <col min="1" max="1" width="2.69140625" customWidth="1"/>
    <col min="2" max="2" width="26.84375" bestFit="1" customWidth="1"/>
    <col min="3" max="3" width="33.23046875" style="3" customWidth="1"/>
    <col min="4" max="4" width="22.61328125" style="3" customWidth="1"/>
    <col min="5" max="5" width="16.4609375" style="3" bestFit="1" customWidth="1"/>
    <col min="6" max="6" width="2.69140625" customWidth="1"/>
  </cols>
  <sheetData>
    <row r="1" spans="1:5" ht="45" customHeight="1" thickBot="1" x14ac:dyDescent="0.75">
      <c r="A1" t="s">
        <v>0</v>
      </c>
      <c r="B1" s="2" t="s">
        <v>2</v>
      </c>
      <c r="C1" s="5"/>
      <c r="D1" s="4"/>
      <c r="E1" s="4"/>
    </row>
    <row r="2" spans="1:5" ht="58.75" thickTop="1" x14ac:dyDescent="0.4">
      <c r="B2" s="1" t="s">
        <v>155</v>
      </c>
      <c r="D2" s="21" t="s">
        <v>149</v>
      </c>
      <c r="E2" s="11" t="s">
        <v>165</v>
      </c>
    </row>
    <row r="3" spans="1:5" ht="21.75" customHeight="1" thickBot="1" x14ac:dyDescent="0.45">
      <c r="D3" s="3" t="s">
        <v>153</v>
      </c>
    </row>
    <row r="4" spans="1:5" s="3" customFormat="1" ht="21.75" customHeight="1" thickTop="1" thickBot="1" x14ac:dyDescent="0.45">
      <c r="B4" s="8" t="s">
        <v>1</v>
      </c>
      <c r="C4" s="8" t="s">
        <v>4</v>
      </c>
      <c r="D4" s="8" t="s">
        <v>150</v>
      </c>
      <c r="E4" s="17" t="s">
        <v>14</v>
      </c>
    </row>
    <row r="5" spans="1:5" s="3" customFormat="1" ht="18" customHeight="1" x14ac:dyDescent="0.4">
      <c r="B5" s="9">
        <v>0.25</v>
      </c>
      <c r="C5" s="7" t="s">
        <v>11</v>
      </c>
      <c r="D5" s="12"/>
      <c r="E5" s="12"/>
    </row>
    <row r="6" spans="1:5" s="3" customFormat="1" ht="18" customHeight="1" x14ac:dyDescent="0.4">
      <c r="B6" s="10">
        <v>0.27083333333333331</v>
      </c>
      <c r="C6" s="7" t="s">
        <v>66</v>
      </c>
      <c r="D6" s="13"/>
      <c r="E6" s="12"/>
    </row>
    <row r="7" spans="1:5" ht="18" customHeight="1" x14ac:dyDescent="0.4">
      <c r="B7" s="9">
        <v>0.3125</v>
      </c>
      <c r="C7" s="6" t="s">
        <v>16</v>
      </c>
      <c r="D7" s="13"/>
      <c r="E7" s="15"/>
    </row>
    <row r="8" spans="1:5" ht="18" customHeight="1" x14ac:dyDescent="0.4">
      <c r="B8" s="9">
        <f>B7+TIME(0,30,0)</f>
        <v>0.33333333333333331</v>
      </c>
      <c r="C8" s="7"/>
      <c r="D8" s="6" t="s">
        <v>31</v>
      </c>
      <c r="E8" s="6">
        <v>10</v>
      </c>
    </row>
    <row r="9" spans="1:5" ht="18" customHeight="1" x14ac:dyDescent="0.4">
      <c r="B9" s="9">
        <f>B8+TIME(0,9,0)</f>
        <v>0.33958333333333329</v>
      </c>
      <c r="C9" s="7"/>
      <c r="D9" s="6" t="s">
        <v>30</v>
      </c>
      <c r="E9" s="6">
        <v>10</v>
      </c>
    </row>
    <row r="10" spans="1:5" ht="18" customHeight="1" x14ac:dyDescent="0.4">
      <c r="B10" s="9">
        <f t="shared" ref="B10:B62" si="0">B9+TIME(0,9,0)</f>
        <v>0.34583333333333327</v>
      </c>
      <c r="C10" s="7"/>
      <c r="D10" s="6" t="s">
        <v>32</v>
      </c>
      <c r="E10" s="6">
        <v>10</v>
      </c>
    </row>
    <row r="11" spans="1:5" ht="18" customHeight="1" x14ac:dyDescent="0.4">
      <c r="B11" s="9">
        <f t="shared" si="0"/>
        <v>0.35208333333333325</v>
      </c>
      <c r="C11" s="7"/>
      <c r="D11" s="6" t="s">
        <v>33</v>
      </c>
      <c r="E11" s="6">
        <v>10</v>
      </c>
    </row>
    <row r="12" spans="1:5" ht="18" customHeight="1" x14ac:dyDescent="0.4">
      <c r="B12" s="9">
        <f t="shared" si="0"/>
        <v>0.35833333333333323</v>
      </c>
      <c r="C12" s="7"/>
      <c r="D12" s="6" t="s">
        <v>34</v>
      </c>
      <c r="E12" s="6">
        <v>9</v>
      </c>
    </row>
    <row r="13" spans="1:5" ht="18" customHeight="1" x14ac:dyDescent="0.4">
      <c r="B13" s="9">
        <f t="shared" si="0"/>
        <v>0.3645833333333332</v>
      </c>
      <c r="C13" s="7"/>
      <c r="D13" s="6" t="s">
        <v>35</v>
      </c>
      <c r="E13" s="6">
        <v>9</v>
      </c>
    </row>
    <row r="14" spans="1:5" ht="18" customHeight="1" x14ac:dyDescent="0.4">
      <c r="B14" s="9">
        <f t="shared" si="0"/>
        <v>0.37083333333333318</v>
      </c>
      <c r="C14" s="7" t="s">
        <v>13</v>
      </c>
      <c r="D14" s="12"/>
      <c r="E14" s="12"/>
    </row>
    <row r="15" spans="1:5" ht="18" customHeight="1" x14ac:dyDescent="0.4">
      <c r="B15" s="9">
        <f>B14+TIME(0,10,0)</f>
        <v>0.3777777777777776</v>
      </c>
      <c r="C15" s="7"/>
      <c r="D15" s="6" t="s">
        <v>37</v>
      </c>
      <c r="E15" s="6">
        <v>10</v>
      </c>
    </row>
    <row r="16" spans="1:5" ht="18" customHeight="1" x14ac:dyDescent="0.4">
      <c r="B16" s="9">
        <f t="shared" si="0"/>
        <v>0.38402777777777758</v>
      </c>
      <c r="C16" s="7"/>
      <c r="D16" s="6" t="s">
        <v>38</v>
      </c>
      <c r="E16" s="6">
        <v>10</v>
      </c>
    </row>
    <row r="17" spans="2:5" ht="18" customHeight="1" x14ac:dyDescent="0.4">
      <c r="B17" s="9">
        <f t="shared" si="0"/>
        <v>0.39027777777777756</v>
      </c>
      <c r="C17" s="7"/>
      <c r="D17" s="6" t="s">
        <v>39</v>
      </c>
      <c r="E17" s="6">
        <v>10</v>
      </c>
    </row>
    <row r="18" spans="2:5" ht="18" customHeight="1" x14ac:dyDescent="0.4">
      <c r="B18" s="9">
        <f t="shared" si="0"/>
        <v>0.39652777777777753</v>
      </c>
      <c r="C18" s="7"/>
      <c r="D18" s="6" t="s">
        <v>40</v>
      </c>
      <c r="E18" s="6">
        <v>9</v>
      </c>
    </row>
    <row r="19" spans="2:5" ht="18" customHeight="1" x14ac:dyDescent="0.4">
      <c r="B19" s="9">
        <f t="shared" si="0"/>
        <v>0.40277777777777751</v>
      </c>
      <c r="C19" s="7"/>
      <c r="D19" s="6" t="s">
        <v>41</v>
      </c>
      <c r="E19" s="6">
        <v>9</v>
      </c>
    </row>
    <row r="20" spans="2:5" ht="18" customHeight="1" x14ac:dyDescent="0.4">
      <c r="B20" s="9">
        <f t="shared" si="0"/>
        <v>0.40902777777777749</v>
      </c>
      <c r="C20" s="7"/>
      <c r="D20" s="6" t="s">
        <v>36</v>
      </c>
      <c r="E20" s="6">
        <v>10</v>
      </c>
    </row>
    <row r="21" spans="2:5" ht="18" customHeight="1" x14ac:dyDescent="0.4">
      <c r="B21" s="9">
        <f t="shared" si="0"/>
        <v>0.41527777777777747</v>
      </c>
      <c r="C21" s="7" t="s">
        <v>13</v>
      </c>
      <c r="D21" s="12"/>
      <c r="E21" s="12"/>
    </row>
    <row r="22" spans="2:5" ht="18" customHeight="1" x14ac:dyDescent="0.4">
      <c r="B22" s="9">
        <f>B21+TIME(0,15,0)</f>
        <v>0.42569444444444415</v>
      </c>
      <c r="C22" s="7"/>
      <c r="D22" s="6" t="s">
        <v>44</v>
      </c>
      <c r="E22" s="6">
        <v>10</v>
      </c>
    </row>
    <row r="23" spans="2:5" ht="18" customHeight="1" x14ac:dyDescent="0.4">
      <c r="B23" s="9">
        <f t="shared" si="0"/>
        <v>0.43194444444444413</v>
      </c>
      <c r="C23" s="7"/>
      <c r="D23" s="6" t="s">
        <v>45</v>
      </c>
      <c r="E23" s="6">
        <v>10</v>
      </c>
    </row>
    <row r="24" spans="2:5" ht="18" customHeight="1" x14ac:dyDescent="0.4">
      <c r="B24" s="9">
        <f t="shared" si="0"/>
        <v>0.43819444444444411</v>
      </c>
      <c r="C24" s="7"/>
      <c r="D24" s="6" t="s">
        <v>46</v>
      </c>
      <c r="E24" s="6">
        <v>9</v>
      </c>
    </row>
    <row r="25" spans="2:5" ht="18" customHeight="1" x14ac:dyDescent="0.4">
      <c r="B25" s="9">
        <f t="shared" si="0"/>
        <v>0.44444444444444409</v>
      </c>
      <c r="C25" s="7"/>
      <c r="D25" s="6" t="s">
        <v>47</v>
      </c>
      <c r="E25" s="6">
        <v>9</v>
      </c>
    </row>
    <row r="26" spans="2:5" ht="18" customHeight="1" x14ac:dyDescent="0.4">
      <c r="B26" s="9">
        <f t="shared" si="0"/>
        <v>0.45069444444444406</v>
      </c>
      <c r="C26" s="7"/>
      <c r="D26" s="6" t="s">
        <v>42</v>
      </c>
      <c r="E26" s="6">
        <v>10</v>
      </c>
    </row>
    <row r="27" spans="2:5" ht="18" customHeight="1" x14ac:dyDescent="0.4">
      <c r="B27" s="9">
        <f t="shared" si="0"/>
        <v>0.45694444444444404</v>
      </c>
      <c r="C27" s="7"/>
      <c r="D27" s="6" t="s">
        <v>43</v>
      </c>
      <c r="E27" s="6">
        <v>10</v>
      </c>
    </row>
    <row r="28" spans="2:5" ht="18" customHeight="1" x14ac:dyDescent="0.4">
      <c r="B28" s="9">
        <f t="shared" si="0"/>
        <v>0.46319444444444402</v>
      </c>
      <c r="C28" s="7" t="s">
        <v>13</v>
      </c>
      <c r="D28" s="12"/>
      <c r="E28" s="12"/>
    </row>
    <row r="29" spans="2:5" ht="18" customHeight="1" x14ac:dyDescent="0.4">
      <c r="B29" s="9">
        <f>B28+TIME(0,10,0)</f>
        <v>0.47013888888888844</v>
      </c>
      <c r="C29" s="7"/>
      <c r="D29" s="6" t="s">
        <v>51</v>
      </c>
      <c r="E29" s="6">
        <v>10</v>
      </c>
    </row>
    <row r="30" spans="2:5" ht="18" customHeight="1" x14ac:dyDescent="0.4">
      <c r="B30" s="9">
        <f t="shared" si="0"/>
        <v>0.47638888888888842</v>
      </c>
      <c r="C30" s="7"/>
      <c r="D30" s="6" t="s">
        <v>52</v>
      </c>
      <c r="E30" s="6">
        <v>9</v>
      </c>
    </row>
    <row r="31" spans="2:5" ht="18" customHeight="1" x14ac:dyDescent="0.4">
      <c r="B31" s="9">
        <f t="shared" si="0"/>
        <v>0.4826388888888884</v>
      </c>
      <c r="C31" s="7"/>
      <c r="D31" s="6" t="s">
        <v>53</v>
      </c>
      <c r="E31" s="6">
        <v>9</v>
      </c>
    </row>
    <row r="32" spans="2:5" ht="18" customHeight="1" x14ac:dyDescent="0.4">
      <c r="B32" s="9">
        <f t="shared" si="0"/>
        <v>0.48888888888888837</v>
      </c>
      <c r="C32" s="7"/>
      <c r="D32" s="6" t="s">
        <v>48</v>
      </c>
      <c r="E32" s="6">
        <v>10</v>
      </c>
    </row>
    <row r="33" spans="2:5" ht="18" customHeight="1" x14ac:dyDescent="0.4">
      <c r="B33" s="9">
        <f t="shared" si="0"/>
        <v>0.49513888888888835</v>
      </c>
      <c r="C33" s="7"/>
      <c r="D33" s="6" t="s">
        <v>49</v>
      </c>
      <c r="E33" s="6">
        <v>10</v>
      </c>
    </row>
    <row r="34" spans="2:5" ht="18" customHeight="1" x14ac:dyDescent="0.4">
      <c r="B34" s="9">
        <f t="shared" si="0"/>
        <v>0.50138888888888833</v>
      </c>
      <c r="C34" s="7"/>
      <c r="D34" s="6" t="s">
        <v>50</v>
      </c>
      <c r="E34" s="6">
        <v>10</v>
      </c>
    </row>
    <row r="35" spans="2:5" ht="18" customHeight="1" x14ac:dyDescent="0.4">
      <c r="B35" s="9">
        <f t="shared" si="0"/>
        <v>0.50763888888888831</v>
      </c>
      <c r="C35" s="7" t="s">
        <v>5</v>
      </c>
      <c r="D35" s="12"/>
      <c r="E35" s="12"/>
    </row>
    <row r="36" spans="2:5" ht="18" customHeight="1" x14ac:dyDescent="0.4">
      <c r="B36" s="9">
        <f>B35+TIME(0,30,0)</f>
        <v>0.52847222222222168</v>
      </c>
      <c r="C36" s="7"/>
      <c r="D36" s="6" t="s">
        <v>75</v>
      </c>
      <c r="E36" s="6">
        <v>9</v>
      </c>
    </row>
    <row r="37" spans="2:5" ht="18" customHeight="1" x14ac:dyDescent="0.4">
      <c r="B37" s="9">
        <f t="shared" si="0"/>
        <v>0.53472222222222165</v>
      </c>
      <c r="C37" s="7"/>
      <c r="D37" s="6" t="s">
        <v>76</v>
      </c>
      <c r="E37" s="6">
        <v>9</v>
      </c>
    </row>
    <row r="38" spans="2:5" ht="18" customHeight="1" x14ac:dyDescent="0.4">
      <c r="B38" s="9">
        <f t="shared" si="0"/>
        <v>0.54097222222222163</v>
      </c>
      <c r="C38" s="7"/>
      <c r="D38" s="6" t="s">
        <v>71</v>
      </c>
      <c r="E38" s="6">
        <v>10</v>
      </c>
    </row>
    <row r="39" spans="2:5" ht="18" customHeight="1" x14ac:dyDescent="0.4">
      <c r="B39" s="9">
        <f t="shared" si="0"/>
        <v>0.54722222222222161</v>
      </c>
      <c r="C39" s="7"/>
      <c r="D39" s="6" t="s">
        <v>72</v>
      </c>
      <c r="E39" s="6">
        <v>10</v>
      </c>
    </row>
    <row r="40" spans="2:5" ht="18" customHeight="1" x14ac:dyDescent="0.4">
      <c r="B40" s="9">
        <f t="shared" si="0"/>
        <v>0.55347222222222159</v>
      </c>
      <c r="C40" s="7"/>
      <c r="D40" s="6" t="s">
        <v>73</v>
      </c>
      <c r="E40" s="6">
        <v>10</v>
      </c>
    </row>
    <row r="41" spans="2:5" ht="18" customHeight="1" x14ac:dyDescent="0.4">
      <c r="B41" s="9">
        <f t="shared" si="0"/>
        <v>0.55972222222222157</v>
      </c>
      <c r="C41" s="7"/>
      <c r="D41" s="6" t="s">
        <v>74</v>
      </c>
      <c r="E41" s="6">
        <v>10</v>
      </c>
    </row>
    <row r="42" spans="2:5" ht="18" customHeight="1" x14ac:dyDescent="0.4">
      <c r="B42" s="9">
        <f t="shared" si="0"/>
        <v>0.56597222222222154</v>
      </c>
      <c r="C42" s="7" t="s">
        <v>13</v>
      </c>
      <c r="D42" s="12"/>
      <c r="E42" s="12"/>
    </row>
    <row r="43" spans="2:5" ht="18" customHeight="1" x14ac:dyDescent="0.4">
      <c r="B43" s="9">
        <f>B42+TIME(0,15,0)</f>
        <v>0.57638888888888817</v>
      </c>
      <c r="C43" s="7"/>
      <c r="D43" s="6" t="s">
        <v>55</v>
      </c>
      <c r="E43" s="6">
        <v>8</v>
      </c>
    </row>
    <row r="44" spans="2:5" ht="18" customHeight="1" x14ac:dyDescent="0.4">
      <c r="B44" s="9">
        <f t="shared" si="0"/>
        <v>0.58263888888888815</v>
      </c>
      <c r="C44" s="7"/>
      <c r="D44" s="6" t="s">
        <v>56</v>
      </c>
      <c r="E44" s="6">
        <v>10</v>
      </c>
    </row>
    <row r="45" spans="2:5" ht="18" customHeight="1" x14ac:dyDescent="0.4">
      <c r="B45" s="9">
        <f t="shared" si="0"/>
        <v>0.58888888888888813</v>
      </c>
      <c r="C45" s="7"/>
      <c r="D45" s="6" t="s">
        <v>57</v>
      </c>
      <c r="E45" s="6">
        <v>10</v>
      </c>
    </row>
    <row r="46" spans="2:5" ht="18" customHeight="1" x14ac:dyDescent="0.4">
      <c r="B46" s="9">
        <f t="shared" si="0"/>
        <v>0.59513888888888811</v>
      </c>
      <c r="C46" s="7"/>
      <c r="D46" s="6" t="s">
        <v>58</v>
      </c>
      <c r="E46" s="6">
        <v>10</v>
      </c>
    </row>
    <row r="47" spans="2:5" ht="18" customHeight="1" x14ac:dyDescent="0.4">
      <c r="B47" s="9">
        <f t="shared" si="0"/>
        <v>0.60138888888888808</v>
      </c>
      <c r="C47" s="7"/>
      <c r="D47" s="6" t="s">
        <v>59</v>
      </c>
      <c r="E47" s="6">
        <v>10</v>
      </c>
    </row>
    <row r="48" spans="2:5" ht="18" customHeight="1" x14ac:dyDescent="0.4">
      <c r="B48" s="9">
        <f t="shared" si="0"/>
        <v>0.60763888888888806</v>
      </c>
      <c r="C48" s="7"/>
      <c r="D48" s="6" t="s">
        <v>54</v>
      </c>
      <c r="E48" s="6">
        <v>10</v>
      </c>
    </row>
    <row r="49" spans="2:5" ht="18" customHeight="1" x14ac:dyDescent="0.4">
      <c r="B49" s="9">
        <f>B48+TIME(0,15,0)</f>
        <v>0.61805555555555469</v>
      </c>
      <c r="C49" s="7" t="s">
        <v>13</v>
      </c>
      <c r="D49" s="12"/>
      <c r="E49" s="12"/>
    </row>
    <row r="50" spans="2:5" ht="18" customHeight="1" x14ac:dyDescent="0.4">
      <c r="B50" s="9">
        <f>B49+TIME(0,15,0)</f>
        <v>0.62847222222222132</v>
      </c>
      <c r="C50" s="7"/>
      <c r="D50" s="6" t="s">
        <v>61</v>
      </c>
      <c r="E50" s="6">
        <v>8</v>
      </c>
    </row>
    <row r="51" spans="2:5" ht="18" customHeight="1" x14ac:dyDescent="0.4">
      <c r="B51" s="9">
        <f t="shared" si="0"/>
        <v>0.6347222222222213</v>
      </c>
      <c r="C51" s="7"/>
      <c r="D51" s="6" t="s">
        <v>62</v>
      </c>
      <c r="E51" s="6">
        <v>10</v>
      </c>
    </row>
    <row r="52" spans="2:5" ht="18" customHeight="1" x14ac:dyDescent="0.4">
      <c r="B52" s="9">
        <f>B51+TIME(0,9,0)</f>
        <v>0.64097222222222128</v>
      </c>
      <c r="C52" s="7"/>
      <c r="D52" s="6" t="s">
        <v>63</v>
      </c>
      <c r="E52" s="6">
        <v>10</v>
      </c>
    </row>
    <row r="53" spans="2:5" ht="18" customHeight="1" x14ac:dyDescent="0.4">
      <c r="B53" s="9">
        <f t="shared" si="0"/>
        <v>0.64722222222222126</v>
      </c>
      <c r="C53" s="7"/>
      <c r="D53" s="6" t="s">
        <v>64</v>
      </c>
      <c r="E53" s="6">
        <v>10</v>
      </c>
    </row>
    <row r="54" spans="2:5" ht="18" customHeight="1" x14ac:dyDescent="0.4">
      <c r="B54" s="9">
        <f>B53+TIME(0,9,0)</f>
        <v>0.65347222222222123</v>
      </c>
      <c r="C54" s="7"/>
      <c r="D54" s="6" t="s">
        <v>65</v>
      </c>
      <c r="E54" s="6">
        <v>10</v>
      </c>
    </row>
    <row r="55" spans="2:5" ht="18" customHeight="1" x14ac:dyDescent="0.4">
      <c r="B55" s="9">
        <f t="shared" si="0"/>
        <v>0.65972222222222121</v>
      </c>
      <c r="C55" s="7"/>
      <c r="D55" s="7" t="s">
        <v>60</v>
      </c>
      <c r="E55" s="7">
        <v>10</v>
      </c>
    </row>
    <row r="56" spans="2:5" ht="18" customHeight="1" x14ac:dyDescent="0.4">
      <c r="B56" s="9">
        <f t="shared" si="0"/>
        <v>0.66597222222222119</v>
      </c>
      <c r="C56" s="7" t="s">
        <v>13</v>
      </c>
      <c r="D56" s="12"/>
      <c r="E56" s="12"/>
    </row>
    <row r="57" spans="2:5" ht="18" customHeight="1" x14ac:dyDescent="0.4">
      <c r="B57" s="9">
        <f>B56+TIME(0,15,0)</f>
        <v>0.67638888888888782</v>
      </c>
      <c r="C57" s="7"/>
      <c r="D57" s="6" t="s">
        <v>156</v>
      </c>
      <c r="E57" s="6">
        <v>8</v>
      </c>
    </row>
    <row r="58" spans="2:5" ht="18" customHeight="1" x14ac:dyDescent="0.4">
      <c r="B58" s="9">
        <f t="shared" si="0"/>
        <v>0.6826388888888878</v>
      </c>
      <c r="C58" s="7"/>
      <c r="D58" s="6" t="s">
        <v>157</v>
      </c>
      <c r="E58" s="6">
        <v>10</v>
      </c>
    </row>
    <row r="59" spans="2:5" ht="18" customHeight="1" x14ac:dyDescent="0.4">
      <c r="B59" s="9">
        <f t="shared" si="0"/>
        <v>0.68888888888888777</v>
      </c>
      <c r="C59" s="7"/>
      <c r="D59" s="6" t="s">
        <v>158</v>
      </c>
      <c r="E59" s="6">
        <v>10</v>
      </c>
    </row>
    <row r="60" spans="2:5" ht="18" customHeight="1" x14ac:dyDescent="0.4">
      <c r="B60" s="9">
        <f t="shared" si="0"/>
        <v>0.69513888888888775</v>
      </c>
      <c r="C60" s="7"/>
      <c r="D60" s="6" t="s">
        <v>159</v>
      </c>
      <c r="E60" s="6">
        <v>10</v>
      </c>
    </row>
    <row r="61" spans="2:5" ht="18" customHeight="1" x14ac:dyDescent="0.4">
      <c r="B61" s="9">
        <f t="shared" si="0"/>
        <v>0.70138888888888773</v>
      </c>
      <c r="C61" s="7"/>
      <c r="D61" s="6" t="s">
        <v>160</v>
      </c>
      <c r="E61" s="6">
        <v>10</v>
      </c>
    </row>
    <row r="62" spans="2:5" ht="18" customHeight="1" x14ac:dyDescent="0.4">
      <c r="B62" s="9">
        <f t="shared" si="0"/>
        <v>0.70763888888888771</v>
      </c>
      <c r="C62" s="7"/>
      <c r="D62" s="7" t="s">
        <v>161</v>
      </c>
      <c r="E62" s="7">
        <v>10</v>
      </c>
    </row>
    <row r="63" spans="2:5" ht="18" customHeight="1" x14ac:dyDescent="0.4">
      <c r="B63" s="9">
        <v>0.71875</v>
      </c>
      <c r="C63" s="7" t="s">
        <v>3</v>
      </c>
      <c r="D63" s="12"/>
      <c r="E63" s="12"/>
    </row>
    <row r="64" spans="2:5" ht="18" customHeight="1" x14ac:dyDescent="0.4">
      <c r="B64" s="9">
        <f>B63+TIME(0,30,0)</f>
        <v>0.73958333333333337</v>
      </c>
      <c r="C64" s="7" t="s">
        <v>67</v>
      </c>
      <c r="D64" s="12"/>
      <c r="E64" s="12"/>
    </row>
    <row r="65" spans="2:5" ht="18" customHeight="1" x14ac:dyDescent="0.4">
      <c r="B65" s="9">
        <f>B64+TIME(0,5,0)</f>
        <v>0.74305555555555558</v>
      </c>
      <c r="C65" s="7" t="s">
        <v>10</v>
      </c>
      <c r="D65" s="12"/>
      <c r="E65" s="12"/>
    </row>
    <row r="66" spans="2:5" ht="18.45" x14ac:dyDescent="0.4">
      <c r="B66" s="9">
        <v>0.77083333333333337</v>
      </c>
      <c r="C66" s="26" t="s">
        <v>162</v>
      </c>
      <c r="D66" s="12"/>
      <c r="E66" s="12"/>
    </row>
    <row r="67" spans="2:5" ht="18.45" x14ac:dyDescent="0.4">
      <c r="B67" s="9">
        <v>0.85416666666666663</v>
      </c>
      <c r="C67" s="7" t="s">
        <v>163</v>
      </c>
      <c r="D67" s="12"/>
      <c r="E67" s="12"/>
    </row>
    <row r="68" spans="2:5" ht="18.45" x14ac:dyDescent="0.4">
      <c r="B68" s="9">
        <v>0.875</v>
      </c>
      <c r="C68" s="7" t="s">
        <v>12</v>
      </c>
      <c r="D68" s="12"/>
      <c r="E68" s="12"/>
    </row>
  </sheetData>
  <conditionalFormatting sqref="D7:E54">
    <cfRule type="expression" dxfId="4" priority="2">
      <formula>#REF!="Done"</formula>
    </cfRule>
  </conditionalFormatting>
  <conditionalFormatting sqref="D56:E61">
    <cfRule type="expression" dxfId="3" priority="1">
      <formula>#REF!="Done"</formula>
    </cfRule>
  </conditionalFormatting>
  <conditionalFormatting sqref="E6">
    <cfRule type="expression" dxfId="2" priority="21">
      <formula>#REF!="Done"</formula>
    </cfRule>
  </conditionalFormatting>
  <dataValidations count="5">
    <dataValidation allowBlank="1" showInputMessage="1" showErrorMessage="1" prompt="Time of day is in this column" sqref="B4 C4:C5" xr:uid="{3E7E3DED-AD83-4740-BD16-E81593135146}"/>
    <dataValidation allowBlank="1" showInputMessage="1" showErrorMessage="1" prompt="Create a weekly schedule that outlines commitments and their priority for a specific weekday and time in this worksheet" sqref="A1:A2" xr:uid="{B1CF73EC-DF00-4B18-B4CB-E3D8B17F30E6}"/>
    <dataValidation allowBlank="1" showInputMessage="1" showErrorMessage="1" prompt="Worksheet title is in this cell. Enter date for weekly schedule in cell B2. A priority key is in row 3. Enter commitments in schedule table, starting cell B5" sqref="B1:C1" xr:uid="{3A729AD9-A24E-4A53-986D-74F398AFE87E}"/>
    <dataValidation allowBlank="1" showInputMessage="1" showErrorMessage="1" prompt="Enter date for weekly schedule in this cell" sqref="B2:C2" xr:uid="{811D6AEF-2F02-4D5F-9AA9-DAFE47199D89}"/>
    <dataValidation allowBlank="1" showInputMessage="1" showErrorMessage="1" prompt="Enter a task in this column under this heading" sqref="D4:D6" xr:uid="{6219F2E0-4BEB-4FE8-9EC2-9E7E3491FAA2}"/>
  </dataValidations>
  <printOptions horizontalCentered="1"/>
  <pageMargins left="0.23622047244094491" right="0.23622047244094491" top="0.55118110236220474" bottom="0.55118110236220474" header="0" footer="0"/>
  <pageSetup paperSize="9" scale="58" fitToWidth="0" orientation="portrait" r:id="rId1"/>
  <headerFooter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7C18-7706-41B7-B503-64D186285349}">
  <sheetPr>
    <tabColor theme="4"/>
    <pageSetUpPr autoPageBreaks="0" fitToPage="1"/>
  </sheetPr>
  <dimension ref="A1:E63"/>
  <sheetViews>
    <sheetView showGridLines="0" zoomScaleNormal="100" workbookViewId="0">
      <selection activeCell="E56" sqref="E56"/>
    </sheetView>
  </sheetViews>
  <sheetFormatPr defaultRowHeight="33.75" customHeight="1" x14ac:dyDescent="0.4"/>
  <cols>
    <col min="1" max="1" width="2.69140625" customWidth="1"/>
    <col min="2" max="2" width="26.84375" bestFit="1" customWidth="1"/>
    <col min="3" max="3" width="33.23046875" style="3" customWidth="1"/>
    <col min="4" max="4" width="22.61328125" style="3" customWidth="1"/>
    <col min="5" max="5" width="16.4609375" style="3" bestFit="1" customWidth="1"/>
    <col min="6" max="6" width="2.69140625" customWidth="1"/>
  </cols>
  <sheetData>
    <row r="1" spans="1:5" ht="45" customHeight="1" thickBot="1" x14ac:dyDescent="0.75">
      <c r="A1" t="s">
        <v>0</v>
      </c>
      <c r="B1" s="2" t="s">
        <v>2</v>
      </c>
      <c r="C1" s="5"/>
      <c r="D1" s="4"/>
      <c r="E1" s="4"/>
    </row>
    <row r="2" spans="1:5" ht="58.75" thickTop="1" x14ac:dyDescent="0.4">
      <c r="B2" s="1" t="s">
        <v>155</v>
      </c>
      <c r="D2" s="21" t="s">
        <v>149</v>
      </c>
      <c r="E2" s="11" t="s">
        <v>164</v>
      </c>
    </row>
    <row r="3" spans="1:5" ht="21.75" customHeight="1" thickBot="1" x14ac:dyDescent="0.45">
      <c r="D3" s="3" t="s">
        <v>151</v>
      </c>
    </row>
    <row r="4" spans="1:5" s="3" customFormat="1" ht="21.75" customHeight="1" thickTop="1" thickBot="1" x14ac:dyDescent="0.45">
      <c r="B4" s="8" t="s">
        <v>1</v>
      </c>
      <c r="C4" s="8" t="s">
        <v>4</v>
      </c>
      <c r="D4" s="8" t="s">
        <v>152</v>
      </c>
      <c r="E4" s="17" t="s">
        <v>14</v>
      </c>
    </row>
    <row r="5" spans="1:5" s="3" customFormat="1" ht="18" customHeight="1" x14ac:dyDescent="0.4">
      <c r="B5" s="9">
        <v>0.25</v>
      </c>
      <c r="C5" s="7" t="s">
        <v>11</v>
      </c>
      <c r="D5" s="12"/>
      <c r="E5" s="12"/>
    </row>
    <row r="6" spans="1:5" s="3" customFormat="1" ht="18" customHeight="1" x14ac:dyDescent="0.4">
      <c r="B6" s="10">
        <v>0.27083333333333331</v>
      </c>
      <c r="C6" s="7" t="s">
        <v>66</v>
      </c>
      <c r="D6" s="13"/>
      <c r="E6" s="12"/>
    </row>
    <row r="7" spans="1:5" ht="18" customHeight="1" x14ac:dyDescent="0.4">
      <c r="B7" s="9">
        <v>0.3125</v>
      </c>
      <c r="C7" s="6" t="s">
        <v>16</v>
      </c>
      <c r="D7" s="13"/>
      <c r="E7" s="15"/>
    </row>
    <row r="8" spans="1:5" ht="18" customHeight="1" x14ac:dyDescent="0.4">
      <c r="B8" s="9">
        <f>B7+TIME(0,30,0)</f>
        <v>0.33333333333333331</v>
      </c>
      <c r="C8" s="7"/>
      <c r="D8" s="6" t="s">
        <v>31</v>
      </c>
      <c r="E8" s="6">
        <v>9</v>
      </c>
    </row>
    <row r="9" spans="1:5" ht="18" customHeight="1" x14ac:dyDescent="0.4">
      <c r="B9" s="9">
        <f>B8+TIME(0,9,0)</f>
        <v>0.33958333333333329</v>
      </c>
      <c r="C9" s="7"/>
      <c r="D9" s="6" t="s">
        <v>30</v>
      </c>
      <c r="E9" s="6">
        <v>9</v>
      </c>
    </row>
    <row r="10" spans="1:5" ht="18" customHeight="1" x14ac:dyDescent="0.4">
      <c r="B10" s="9">
        <f t="shared" ref="B10:B59" si="0">B9+TIME(0,9,0)</f>
        <v>0.34583333333333327</v>
      </c>
      <c r="C10" s="7"/>
      <c r="D10" s="6" t="s">
        <v>32</v>
      </c>
      <c r="E10" s="6">
        <v>9</v>
      </c>
    </row>
    <row r="11" spans="1:5" ht="18" customHeight="1" x14ac:dyDescent="0.4">
      <c r="B11" s="9">
        <f t="shared" si="0"/>
        <v>0.35208333333333325</v>
      </c>
      <c r="C11" s="7"/>
      <c r="D11" s="6" t="s">
        <v>33</v>
      </c>
      <c r="E11" s="6">
        <v>9</v>
      </c>
    </row>
    <row r="12" spans="1:5" ht="18" customHeight="1" x14ac:dyDescent="0.4">
      <c r="B12" s="9">
        <f t="shared" si="0"/>
        <v>0.35833333333333323</v>
      </c>
      <c r="C12" s="7"/>
      <c r="D12" s="6" t="s">
        <v>34</v>
      </c>
      <c r="E12" s="6">
        <v>9</v>
      </c>
    </row>
    <row r="13" spans="1:5" ht="18" customHeight="1" x14ac:dyDescent="0.4">
      <c r="B13" s="9">
        <f t="shared" si="0"/>
        <v>0.3645833333333332</v>
      </c>
      <c r="C13" s="7"/>
      <c r="D13" s="6" t="s">
        <v>35</v>
      </c>
      <c r="E13" s="6">
        <v>9</v>
      </c>
    </row>
    <row r="14" spans="1:5" ht="18" customHeight="1" x14ac:dyDescent="0.4">
      <c r="B14" s="9">
        <f t="shared" si="0"/>
        <v>0.37083333333333318</v>
      </c>
      <c r="C14" s="7" t="s">
        <v>13</v>
      </c>
      <c r="D14" s="12"/>
      <c r="E14" s="12"/>
    </row>
    <row r="15" spans="1:5" ht="18" customHeight="1" x14ac:dyDescent="0.4">
      <c r="B15" s="9">
        <f>B14+TIME(0,10,0)</f>
        <v>0.3777777777777776</v>
      </c>
      <c r="C15" s="7"/>
      <c r="D15" s="6" t="s">
        <v>37</v>
      </c>
      <c r="E15" s="6">
        <v>9</v>
      </c>
    </row>
    <row r="16" spans="1:5" ht="18" customHeight="1" x14ac:dyDescent="0.4">
      <c r="B16" s="9">
        <f t="shared" si="0"/>
        <v>0.38402777777777758</v>
      </c>
      <c r="C16" s="7"/>
      <c r="D16" s="6" t="s">
        <v>38</v>
      </c>
      <c r="E16" s="6">
        <v>9</v>
      </c>
    </row>
    <row r="17" spans="2:5" ht="18" customHeight="1" x14ac:dyDescent="0.4">
      <c r="B17" s="9">
        <f t="shared" si="0"/>
        <v>0.39027777777777756</v>
      </c>
      <c r="C17" s="7"/>
      <c r="D17" s="6" t="s">
        <v>39</v>
      </c>
      <c r="E17" s="6">
        <v>9</v>
      </c>
    </row>
    <row r="18" spans="2:5" ht="18" customHeight="1" x14ac:dyDescent="0.4">
      <c r="B18" s="9">
        <f t="shared" si="0"/>
        <v>0.39652777777777753</v>
      </c>
      <c r="C18" s="7"/>
      <c r="D18" s="6" t="s">
        <v>40</v>
      </c>
      <c r="E18" s="6">
        <v>9</v>
      </c>
    </row>
    <row r="19" spans="2:5" ht="18" customHeight="1" x14ac:dyDescent="0.4">
      <c r="B19" s="9">
        <f t="shared" si="0"/>
        <v>0.40277777777777751</v>
      </c>
      <c r="C19" s="7"/>
      <c r="D19" s="6" t="s">
        <v>41</v>
      </c>
      <c r="E19" s="6">
        <v>9</v>
      </c>
    </row>
    <row r="20" spans="2:5" ht="18" customHeight="1" x14ac:dyDescent="0.4">
      <c r="B20" s="9">
        <f t="shared" si="0"/>
        <v>0.40902777777777749</v>
      </c>
      <c r="C20" s="7"/>
      <c r="D20" s="6" t="s">
        <v>36</v>
      </c>
      <c r="E20" s="6">
        <v>9</v>
      </c>
    </row>
    <row r="21" spans="2:5" ht="18" customHeight="1" x14ac:dyDescent="0.4">
      <c r="B21" s="9">
        <f t="shared" si="0"/>
        <v>0.41527777777777747</v>
      </c>
      <c r="C21" s="7" t="s">
        <v>13</v>
      </c>
      <c r="D21" s="12"/>
      <c r="E21" s="12"/>
    </row>
    <row r="22" spans="2:5" ht="18" customHeight="1" x14ac:dyDescent="0.4">
      <c r="B22" s="9">
        <f>B21+TIME(0,15,0)</f>
        <v>0.42569444444444415</v>
      </c>
      <c r="C22" s="7"/>
      <c r="D22" s="6" t="s">
        <v>44</v>
      </c>
      <c r="E22" s="6">
        <v>9</v>
      </c>
    </row>
    <row r="23" spans="2:5" ht="18" customHeight="1" x14ac:dyDescent="0.4">
      <c r="B23" s="9">
        <f t="shared" si="0"/>
        <v>0.43194444444444413</v>
      </c>
      <c r="C23" s="7"/>
      <c r="D23" s="6" t="s">
        <v>45</v>
      </c>
      <c r="E23" s="6">
        <v>9</v>
      </c>
    </row>
    <row r="24" spans="2:5" ht="18" customHeight="1" x14ac:dyDescent="0.4">
      <c r="B24" s="9">
        <f t="shared" si="0"/>
        <v>0.43819444444444411</v>
      </c>
      <c r="C24" s="7"/>
      <c r="D24" s="6" t="s">
        <v>46</v>
      </c>
      <c r="E24" s="6">
        <v>9</v>
      </c>
    </row>
    <row r="25" spans="2:5" ht="18" customHeight="1" x14ac:dyDescent="0.4">
      <c r="B25" s="9">
        <f t="shared" si="0"/>
        <v>0.44444444444444409</v>
      </c>
      <c r="C25" s="7"/>
      <c r="D25" s="6" t="s">
        <v>47</v>
      </c>
      <c r="E25" s="6">
        <v>9</v>
      </c>
    </row>
    <row r="26" spans="2:5" ht="18" customHeight="1" x14ac:dyDescent="0.4">
      <c r="B26" s="9">
        <f t="shared" si="0"/>
        <v>0.45069444444444406</v>
      </c>
      <c r="C26" s="7"/>
      <c r="D26" s="6" t="s">
        <v>42</v>
      </c>
      <c r="E26" s="6">
        <v>9</v>
      </c>
    </row>
    <row r="27" spans="2:5" ht="18" customHeight="1" x14ac:dyDescent="0.4">
      <c r="B27" s="9">
        <f t="shared" si="0"/>
        <v>0.45694444444444404</v>
      </c>
      <c r="C27" s="7"/>
      <c r="D27" s="6" t="s">
        <v>43</v>
      </c>
      <c r="E27" s="6">
        <v>9</v>
      </c>
    </row>
    <row r="28" spans="2:5" ht="18" customHeight="1" x14ac:dyDescent="0.4">
      <c r="B28" s="9">
        <f t="shared" si="0"/>
        <v>0.46319444444444402</v>
      </c>
      <c r="C28" s="7" t="s">
        <v>13</v>
      </c>
      <c r="D28" s="12"/>
      <c r="E28" s="12"/>
    </row>
    <row r="29" spans="2:5" ht="18" customHeight="1" x14ac:dyDescent="0.4">
      <c r="B29" s="9">
        <f>B28+TIME(0,10,0)</f>
        <v>0.47013888888888844</v>
      </c>
      <c r="C29" s="7"/>
      <c r="D29" s="6" t="s">
        <v>51</v>
      </c>
      <c r="E29" s="6">
        <v>9</v>
      </c>
    </row>
    <row r="30" spans="2:5" ht="18" customHeight="1" x14ac:dyDescent="0.4">
      <c r="B30" s="9">
        <f t="shared" si="0"/>
        <v>0.47638888888888842</v>
      </c>
      <c r="C30" s="7"/>
      <c r="D30" s="6" t="s">
        <v>52</v>
      </c>
      <c r="E30" s="6">
        <v>9</v>
      </c>
    </row>
    <row r="31" spans="2:5" ht="18" customHeight="1" x14ac:dyDescent="0.4">
      <c r="B31" s="9">
        <f t="shared" si="0"/>
        <v>0.4826388888888884</v>
      </c>
      <c r="C31" s="7"/>
      <c r="D31" s="6" t="s">
        <v>53</v>
      </c>
      <c r="E31" s="6">
        <v>9</v>
      </c>
    </row>
    <row r="32" spans="2:5" ht="18" customHeight="1" x14ac:dyDescent="0.4">
      <c r="B32" s="9">
        <f t="shared" si="0"/>
        <v>0.48888888888888837</v>
      </c>
      <c r="C32" s="7"/>
      <c r="D32" s="6" t="s">
        <v>48</v>
      </c>
      <c r="E32" s="6">
        <v>9</v>
      </c>
    </row>
    <row r="33" spans="2:5" ht="18" customHeight="1" x14ac:dyDescent="0.4">
      <c r="B33" s="9">
        <f t="shared" si="0"/>
        <v>0.49513888888888835</v>
      </c>
      <c r="C33" s="7"/>
      <c r="D33" s="6" t="s">
        <v>49</v>
      </c>
      <c r="E33" s="6">
        <v>9</v>
      </c>
    </row>
    <row r="34" spans="2:5" ht="18" customHeight="1" x14ac:dyDescent="0.4">
      <c r="B34" s="9">
        <f t="shared" si="0"/>
        <v>0.50138888888888833</v>
      </c>
      <c r="C34" s="7"/>
      <c r="D34" s="6" t="s">
        <v>50</v>
      </c>
      <c r="E34" s="6">
        <v>9</v>
      </c>
    </row>
    <row r="35" spans="2:5" ht="18" customHeight="1" x14ac:dyDescent="0.4">
      <c r="B35" s="9">
        <f t="shared" si="0"/>
        <v>0.50763888888888831</v>
      </c>
      <c r="C35" s="7" t="s">
        <v>5</v>
      </c>
      <c r="D35" s="12"/>
      <c r="E35" s="12"/>
    </row>
    <row r="36" spans="2:5" ht="18" customHeight="1" x14ac:dyDescent="0.4">
      <c r="B36" s="9">
        <f>B35+TIME(0,30,0)</f>
        <v>0.52847222222222168</v>
      </c>
      <c r="C36" s="7"/>
      <c r="D36" s="6" t="s">
        <v>75</v>
      </c>
      <c r="E36" s="6">
        <v>9</v>
      </c>
    </row>
    <row r="37" spans="2:5" ht="18" customHeight="1" x14ac:dyDescent="0.4">
      <c r="B37" s="9">
        <f t="shared" si="0"/>
        <v>0.53472222222222165</v>
      </c>
      <c r="C37" s="7"/>
      <c r="D37" s="6" t="s">
        <v>76</v>
      </c>
      <c r="E37" s="6">
        <v>9</v>
      </c>
    </row>
    <row r="38" spans="2:5" ht="18" customHeight="1" x14ac:dyDescent="0.4">
      <c r="B38" s="9">
        <f t="shared" si="0"/>
        <v>0.54097222222222163</v>
      </c>
      <c r="C38" s="7"/>
      <c r="D38" s="6" t="s">
        <v>71</v>
      </c>
      <c r="E38" s="6">
        <v>9</v>
      </c>
    </row>
    <row r="39" spans="2:5" ht="18" customHeight="1" x14ac:dyDescent="0.4">
      <c r="B39" s="9">
        <f t="shared" si="0"/>
        <v>0.54722222222222161</v>
      </c>
      <c r="C39" s="7"/>
      <c r="D39" s="6" t="s">
        <v>72</v>
      </c>
      <c r="E39" s="6">
        <v>9</v>
      </c>
    </row>
    <row r="40" spans="2:5" ht="18" customHeight="1" x14ac:dyDescent="0.4">
      <c r="B40" s="9">
        <f t="shared" si="0"/>
        <v>0.55347222222222159</v>
      </c>
      <c r="C40" s="7"/>
      <c r="D40" s="6" t="s">
        <v>73</v>
      </c>
      <c r="E40" s="6">
        <v>9</v>
      </c>
    </row>
    <row r="41" spans="2:5" ht="18" customHeight="1" x14ac:dyDescent="0.4">
      <c r="B41" s="9">
        <f t="shared" si="0"/>
        <v>0.55972222222222157</v>
      </c>
      <c r="C41" s="7"/>
      <c r="D41" s="6" t="s">
        <v>74</v>
      </c>
      <c r="E41" s="6">
        <v>9</v>
      </c>
    </row>
    <row r="42" spans="2:5" ht="18" customHeight="1" x14ac:dyDescent="0.4">
      <c r="B42" s="9">
        <f t="shared" si="0"/>
        <v>0.56597222222222154</v>
      </c>
      <c r="C42" s="7" t="s">
        <v>13</v>
      </c>
      <c r="D42" s="12"/>
      <c r="E42" s="12"/>
    </row>
    <row r="43" spans="2:5" ht="18" customHeight="1" x14ac:dyDescent="0.4">
      <c r="B43" s="9">
        <f>B42+TIME(0,20,0)</f>
        <v>0.57986111111111038</v>
      </c>
      <c r="C43" s="7"/>
      <c r="D43" s="6" t="s">
        <v>56</v>
      </c>
      <c r="E43" s="6">
        <v>11</v>
      </c>
    </row>
    <row r="44" spans="2:5" ht="18" customHeight="1" x14ac:dyDescent="0.4">
      <c r="B44" s="9">
        <f t="shared" si="0"/>
        <v>0.58611111111111036</v>
      </c>
      <c r="C44" s="7"/>
      <c r="D44" s="6" t="s">
        <v>57</v>
      </c>
      <c r="E44" s="6">
        <v>11</v>
      </c>
    </row>
    <row r="45" spans="2:5" ht="18" customHeight="1" x14ac:dyDescent="0.4">
      <c r="B45" s="9">
        <f t="shared" si="0"/>
        <v>0.59236111111111034</v>
      </c>
      <c r="C45" s="7"/>
      <c r="D45" s="6" t="s">
        <v>58</v>
      </c>
      <c r="E45" s="6">
        <v>11</v>
      </c>
    </row>
    <row r="46" spans="2:5" ht="18" customHeight="1" x14ac:dyDescent="0.4">
      <c r="B46" s="9">
        <f t="shared" si="0"/>
        <v>0.59861111111111032</v>
      </c>
      <c r="C46" s="7"/>
      <c r="D46" s="6" t="s">
        <v>59</v>
      </c>
      <c r="E46" s="6">
        <v>11</v>
      </c>
    </row>
    <row r="47" spans="2:5" ht="18" customHeight="1" x14ac:dyDescent="0.4">
      <c r="B47" s="9">
        <f t="shared" si="0"/>
        <v>0.60486111111111029</v>
      </c>
      <c r="C47" s="7"/>
      <c r="D47" s="6" t="s">
        <v>54</v>
      </c>
      <c r="E47" s="6">
        <v>10</v>
      </c>
    </row>
    <row r="48" spans="2:5" ht="18" customHeight="1" x14ac:dyDescent="0.4">
      <c r="B48" s="9">
        <f>B47+TIME(0,15,0)</f>
        <v>0.61527777777777692</v>
      </c>
      <c r="C48" s="7" t="s">
        <v>13</v>
      </c>
      <c r="D48" s="12"/>
      <c r="E48" s="12"/>
    </row>
    <row r="49" spans="2:5" ht="18" customHeight="1" x14ac:dyDescent="0.4">
      <c r="B49" s="9">
        <f>B48+TIME(0,20,0)</f>
        <v>0.62916666666666576</v>
      </c>
      <c r="C49" s="7"/>
      <c r="D49" s="6" t="s">
        <v>62</v>
      </c>
      <c r="E49" s="6">
        <v>11</v>
      </c>
    </row>
    <row r="50" spans="2:5" ht="18" customHeight="1" x14ac:dyDescent="0.4">
      <c r="B50" s="9">
        <f t="shared" si="0"/>
        <v>0.63541666666666574</v>
      </c>
      <c r="C50" s="7"/>
      <c r="D50" s="6" t="s">
        <v>63</v>
      </c>
      <c r="E50" s="6">
        <v>11</v>
      </c>
    </row>
    <row r="51" spans="2:5" ht="18" customHeight="1" x14ac:dyDescent="0.4">
      <c r="B51" s="9">
        <f t="shared" si="0"/>
        <v>0.64166666666666572</v>
      </c>
      <c r="C51" s="7"/>
      <c r="D51" s="6" t="s">
        <v>64</v>
      </c>
      <c r="E51" s="6">
        <v>11</v>
      </c>
    </row>
    <row r="52" spans="2:5" ht="18" customHeight="1" x14ac:dyDescent="0.4">
      <c r="B52" s="9">
        <f t="shared" si="0"/>
        <v>0.6479166666666657</v>
      </c>
      <c r="C52" s="7"/>
      <c r="D52" s="6" t="s">
        <v>65</v>
      </c>
      <c r="E52" s="6">
        <v>11</v>
      </c>
    </row>
    <row r="53" spans="2:5" ht="18" customHeight="1" x14ac:dyDescent="0.4">
      <c r="B53" s="9">
        <f t="shared" si="0"/>
        <v>0.65416666666666567</v>
      </c>
      <c r="C53" s="7"/>
      <c r="D53" s="7" t="s">
        <v>60</v>
      </c>
      <c r="E53" s="7">
        <v>10</v>
      </c>
    </row>
    <row r="54" spans="2:5" ht="18" customHeight="1" x14ac:dyDescent="0.4">
      <c r="B54" s="9">
        <f t="shared" si="0"/>
        <v>0.66041666666666565</v>
      </c>
      <c r="C54" s="7" t="s">
        <v>13</v>
      </c>
      <c r="D54" s="12"/>
      <c r="E54" s="12"/>
    </row>
    <row r="55" spans="2:5" ht="18" customHeight="1" x14ac:dyDescent="0.4">
      <c r="B55" s="9">
        <f>B54+TIME(0,20,0)</f>
        <v>0.67430555555555449</v>
      </c>
      <c r="C55" s="7"/>
      <c r="D55" s="6" t="s">
        <v>157</v>
      </c>
      <c r="E55" s="6">
        <v>11</v>
      </c>
    </row>
    <row r="56" spans="2:5" ht="18" customHeight="1" x14ac:dyDescent="0.4">
      <c r="B56" s="9">
        <f t="shared" si="0"/>
        <v>0.68055555555555447</v>
      </c>
      <c r="C56" s="7"/>
      <c r="D56" s="6" t="s">
        <v>158</v>
      </c>
      <c r="E56" s="6">
        <v>11</v>
      </c>
    </row>
    <row r="57" spans="2:5" ht="18" customHeight="1" x14ac:dyDescent="0.4">
      <c r="B57" s="9">
        <f t="shared" si="0"/>
        <v>0.68680555555555445</v>
      </c>
      <c r="C57" s="7"/>
      <c r="D57" s="6" t="s">
        <v>159</v>
      </c>
      <c r="E57" s="6">
        <v>11</v>
      </c>
    </row>
    <row r="58" spans="2:5" ht="18" customHeight="1" x14ac:dyDescent="0.4">
      <c r="B58" s="9">
        <f t="shared" si="0"/>
        <v>0.69305555555555443</v>
      </c>
      <c r="C58" s="7"/>
      <c r="D58" s="6" t="s">
        <v>160</v>
      </c>
      <c r="E58" s="6">
        <v>11</v>
      </c>
    </row>
    <row r="59" spans="2:5" ht="18" customHeight="1" x14ac:dyDescent="0.4">
      <c r="B59" s="9">
        <f t="shared" si="0"/>
        <v>0.6993055555555544</v>
      </c>
      <c r="C59" s="7"/>
      <c r="D59" s="7" t="s">
        <v>161</v>
      </c>
      <c r="E59" s="7">
        <v>10</v>
      </c>
    </row>
    <row r="60" spans="2:5" ht="18" customHeight="1" x14ac:dyDescent="0.4">
      <c r="B60" s="9">
        <v>0.71180555555555558</v>
      </c>
      <c r="C60" s="7" t="s">
        <v>3</v>
      </c>
      <c r="D60" s="12"/>
      <c r="E60" s="12"/>
    </row>
    <row r="61" spans="2:5" ht="18" customHeight="1" x14ac:dyDescent="0.4">
      <c r="B61" s="9">
        <f>B60+TIME(0,30,0)</f>
        <v>0.73263888888888895</v>
      </c>
      <c r="C61" s="7" t="s">
        <v>67</v>
      </c>
      <c r="D61" s="12"/>
      <c r="E61" s="12"/>
    </row>
    <row r="62" spans="2:5" ht="18" customHeight="1" x14ac:dyDescent="0.4">
      <c r="B62" s="9">
        <f>B61+TIME(0,5,0)</f>
        <v>0.73611111111111116</v>
      </c>
      <c r="C62" s="7" t="s">
        <v>10</v>
      </c>
      <c r="D62" s="12"/>
      <c r="E62" s="12"/>
    </row>
    <row r="63" spans="2:5" ht="18" customHeight="1" x14ac:dyDescent="0.4">
      <c r="B63" s="9">
        <v>0.83333333333333337</v>
      </c>
      <c r="C63" s="7" t="s">
        <v>12</v>
      </c>
      <c r="D63" s="12"/>
      <c r="E63" s="12"/>
    </row>
  </sheetData>
  <conditionalFormatting sqref="D7:E52 D54:E58">
    <cfRule type="expression" dxfId="1" priority="1">
      <formula>#REF!="Done"</formula>
    </cfRule>
  </conditionalFormatting>
  <conditionalFormatting sqref="E6">
    <cfRule type="expression" dxfId="0" priority="8">
      <formula>#REF!="Done"</formula>
    </cfRule>
  </conditionalFormatting>
  <dataValidations count="5">
    <dataValidation allowBlank="1" showInputMessage="1" showErrorMessage="1" prompt="Enter a task in this column under this heading" sqref="D4:D6" xr:uid="{675575F3-3B95-4731-8005-59CB6AD68DD3}"/>
    <dataValidation allowBlank="1" showInputMessage="1" showErrorMessage="1" prompt="Enter date for weekly schedule in this cell" sqref="B2:C2" xr:uid="{8CB4B74F-E27B-4B17-B143-05F1E9DB1CC2}"/>
    <dataValidation allowBlank="1" showInputMessage="1" showErrorMessage="1" prompt="Worksheet title is in this cell. Enter date for weekly schedule in cell B2. A priority key is in row 3. Enter commitments in schedule table, starting cell B5" sqref="B1:C1" xr:uid="{2CC942DD-A976-4DD9-BE5B-3B82DD782F31}"/>
    <dataValidation allowBlank="1" showInputMessage="1" showErrorMessage="1" prompt="Create a weekly schedule that outlines commitments and their priority for a specific weekday and time in this worksheet" sqref="A1:A2" xr:uid="{6057ACBA-DD37-4C6F-A5F1-74EA5E4C6B7A}"/>
    <dataValidation allowBlank="1" showInputMessage="1" showErrorMessage="1" prompt="Time of day is in this column" sqref="B4 C4:C5" xr:uid="{FF7D5183-F5B6-4E74-A8BC-3DB05367D153}"/>
  </dataValidations>
  <printOptions horizontalCentered="1"/>
  <pageMargins left="0.23622047244094491" right="0.23622047244094491" top="0.55118110236220474" bottom="0.55118110236220474" header="0" footer="0"/>
  <pageSetup paperSize="9" scale="58" fitToWidth="0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053AB8D-0FC7-46CF-B3B7-157D93754D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CC958A-228D-461E-B899-7B048C701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ED074-81BA-44BC-84E8-71FA3FBAAA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TM02930029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CHECK-IN THURSDAY</vt:lpstr>
      <vt:lpstr>CONTROLLED PRACTICE FRIDAY</vt:lpstr>
      <vt:lpstr>RACE SCHEDULE 2WD SATURDAY</vt:lpstr>
      <vt:lpstr>RACE SCHEDULE 4WD SUNDAY</vt:lpstr>
      <vt:lpstr>'CONTROLLED PRACTICE FRIDAY'!Print_Area</vt:lpstr>
      <vt:lpstr>'RACE SCHEDULE 2WD SATURDAY'!Print_Area</vt:lpstr>
      <vt:lpstr>'RACE SCHEDULE 4WD SUNDAY'!Print_Area</vt:lpstr>
      <vt:lpstr>'CHECK-IN THURSDAY'!Print_Titles</vt:lpstr>
      <vt:lpstr>'RACE SCHEDULE 2WD SATURDAY'!Print_Titles</vt:lpstr>
      <vt:lpstr>'RACE SCHEDULE 4WD SUNDAY'!Print_Titles</vt:lpstr>
      <vt:lpstr>'CHECK-IN THURSDAY'!WeekStart</vt:lpstr>
      <vt:lpstr>'RACE SCHEDULE 2WD SATURDAY'!WeekStart</vt:lpstr>
      <vt:lpstr>'RACE SCHEDULE 4WD SUNDAY'!WeekStart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2023-12-01T04:29:20Z</dcterms:created>
  <dcterms:modified xsi:type="dcterms:W3CDTF">2025-04-01T21:34:17Z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